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bon de commande" sheetId="1" r:id="rId1"/>
    <sheet name="variables" sheetId="2" r:id="rId2"/>
  </sheets>
  <definedNames>
    <definedName name="année">'variables'!$B$3</definedName>
    <definedName name="datelimite">'variables'!$B$5</definedName>
    <definedName name="événement1">'variables'!$B$6</definedName>
    <definedName name="événement2">'variables'!$B$7</definedName>
    <definedName name="événement3">'variables'!$B$8</definedName>
    <definedName name="événement4">'variables'!$B$9</definedName>
    <definedName name="événement5">'variables'!$B$10</definedName>
    <definedName name="frais">'variables'!#REF!</definedName>
    <definedName name="horaire">'variables'!$B$4</definedName>
    <definedName name="jour1">'variables'!$B$1</definedName>
    <definedName name="mois">'variables'!$B$2</definedName>
    <definedName name="prix_agneau">'variables'!#REF!</definedName>
    <definedName name="prix_assortiment">'variables'!$B$15</definedName>
    <definedName name="prix_bâtardcampagne">'variables'!#REF!</definedName>
    <definedName name="prix_bâtardépeautre">'variables'!#REF!</definedName>
    <definedName name="prix_bâtardgraines">'variables'!#REF!</definedName>
    <definedName name="prix_bâtardpetitépeautre">'variables'!#REF!</definedName>
    <definedName name="prix_bâtardT110">'variables'!#REF!</definedName>
    <definedName name="prix_bâtardT150">'variables'!#REF!</definedName>
    <definedName name="prix_boeuf">'variables'!#REF!</definedName>
    <definedName name="prix_boissonausureau">'variables'!#REF!</definedName>
    <definedName name="prix_boule1_2complète">'variables'!#REF!</definedName>
    <definedName name="prix_boulecomplète">'variables'!#REF!</definedName>
    <definedName name="prix_brioche">'variables'!#REF!</definedName>
    <definedName name="prix_canette">'variables'!$B$17</definedName>
    <definedName name="prix_divers">'variables'!$B$21</definedName>
    <definedName name="prix_farinepetitépeautre">'variables'!#REF!</definedName>
    <definedName name="prix_farineT80">'variables'!#REF!</definedName>
    <definedName name="prix_farineT80_5kg">'variables'!#REF!</definedName>
    <definedName name="prix_flageolets">'variables'!#REF!</definedName>
    <definedName name="prix_fromagechèvre">'variables'!#REF!</definedName>
    <definedName name="prix_gésiers">'variables'!$B$20</definedName>
    <definedName name="prix_haricotsblancs">'variables'!#REF!</definedName>
    <definedName name="prix_huiledechanvre">'variables'!#REF!</definedName>
    <definedName name="prix_huiledetournesol">'variables'!#REF!</definedName>
    <definedName name="prix_juspomme">'variables'!#REF!</definedName>
    <definedName name="prix_lentillesvertes">'variables'!#REF!</definedName>
    <definedName name="prix_merguezes">'variables'!#REF!</definedName>
    <definedName name="prix_mielacacia">'variables'!#REF!</definedName>
    <definedName name="prix_mielchâtaigner">'variables'!#REF!</definedName>
    <definedName name="prix_mielété">'variables'!#REF!</definedName>
    <definedName name="prix_mielforêt">'variables'!#REF!</definedName>
    <definedName name="prix_mielprintemps">'variables'!#REF!</definedName>
    <definedName name="prix_mousse">'variables'!$B$19</definedName>
    <definedName name="prix_nougat">'variables'!#REF!</definedName>
    <definedName name="prix_oeufs">'variables'!$B$23</definedName>
    <definedName name="prix_painauKamut">'variables'!#REF!</definedName>
    <definedName name="prix_painaupetitépeautre">'variables'!#REF!</definedName>
    <definedName name="prix_painauxgraines">'variables'!#REF!</definedName>
    <definedName name="prix_painauxnoix">'variables'!#REF!</definedName>
    <definedName name="prix_paindeseigle">'variables'!#REF!</definedName>
    <definedName name="prix_painépicesgarni">'variables'!#REF!</definedName>
    <definedName name="prix_painnature">'variables'!#REF!</definedName>
    <definedName name="prix_painraisins_amandes">'variables'!#REF!</definedName>
    <definedName name="prix_panier_légumesgrand">'variables'!#REF!</definedName>
    <definedName name="prix_panier_légumespetit">'variables'!#REF!</definedName>
    <definedName name="prix_pintade">'variables'!$B$16</definedName>
    <definedName name="prix_poiscassés">'variables'!#REF!</definedName>
    <definedName name="prix_poischiches">'variables'!#REF!</definedName>
    <definedName name="prix_pollen">'variables'!#REF!</definedName>
    <definedName name="prix_pouletdécoupé">'variables'!$B$14</definedName>
    <definedName name="prix_pouletentier">'variables'!$B$13</definedName>
    <definedName name="prix_propolis">'variables'!#REF!</definedName>
    <definedName name="prix_rillettes">'variables'!$B$18</definedName>
    <definedName name="prix_siropdesureau">'variables'!#REF!</definedName>
    <definedName name="prix_tisane">'variables'!#REF!</definedName>
    <definedName name="prix_tourteseigle">'variables'!#REF!</definedName>
    <definedName name="prix_veau">'variables'!#REF!</definedName>
    <definedName name="prix_vinaigre">'variables'!#REF!</definedName>
    <definedName name="prixbriochemanie">'variables'!#REF!</definedName>
    <definedName name="septembre">'variables'!#REF!</definedName>
    <definedName name="_xlnm.Print_Area" localSheetId="0">'bon de commande'!$A$1:$M$27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sous la forme
xx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en toute lettre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sous la forme 
xx/xx/xxxx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en toutes lettre, vérifier l'affichage en feuille1</t>
        </r>
      </text>
    </comment>
  </commentList>
</comments>
</file>

<file path=xl/sharedStrings.xml><?xml version="1.0" encoding="utf-8"?>
<sst xmlns="http://schemas.openxmlformats.org/spreadsheetml/2006/main" count="58" uniqueCount="43">
  <si>
    <t xml:space="preserve">Bon de Commande PCA </t>
  </si>
  <si>
    <t>les 6</t>
  </si>
  <si>
    <t>total de ma commande:</t>
  </si>
  <si>
    <t> http://pca.nursit.com</t>
  </si>
  <si>
    <t>contact mail:</t>
  </si>
  <si>
    <t>jour1</t>
  </si>
  <si>
    <t>mois</t>
  </si>
  <si>
    <t>année</t>
  </si>
  <si>
    <t>horaire</t>
  </si>
  <si>
    <t>datelimite</t>
  </si>
  <si>
    <t>événement1</t>
  </si>
  <si>
    <t>événement2</t>
  </si>
  <si>
    <t>événement3</t>
  </si>
  <si>
    <t>événement4</t>
  </si>
  <si>
    <t>événement5</t>
  </si>
  <si>
    <t>prix.pouletentier</t>
  </si>
  <si>
    <t>prix.pouletdécoupé</t>
  </si>
  <si>
    <t>prix.assortiment</t>
  </si>
  <si>
    <t>prix.pintade</t>
  </si>
  <si>
    <t>prix.canette</t>
  </si>
  <si>
    <t>prix.rillettes</t>
  </si>
  <si>
    <t>prix.mousse</t>
  </si>
  <si>
    <t>prix.gésiers</t>
  </si>
  <si>
    <t>prix.divers</t>
  </si>
  <si>
    <t>prix.oeufs</t>
  </si>
  <si>
    <t>pense-bête</t>
  </si>
  <si>
    <t>Maïté &amp; Eric Nguyen</t>
  </si>
  <si>
    <t xml:space="preserve"> votre nom et prénom</t>
  </si>
  <si>
    <t>votre adresse mail</t>
  </si>
  <si>
    <t>nos œufs Bio**</t>
  </si>
  <si>
    <t>**: certifié par Qualisud Fr-Bio-16</t>
  </si>
  <si>
    <t>*: en conversion vers l'agriculture biologique certifié par Qualisud Fr-Bio-16</t>
  </si>
  <si>
    <t>total de la commande payé par chèque/en espèces/virement</t>
  </si>
  <si>
    <t>coordonnés bancaires    IBAN: FR76 1240 6000 1000 1871 3780 254   BIC: AGRIFRPP824</t>
  </si>
  <si>
    <t>œufs biologiques</t>
  </si>
  <si>
    <t>emng2@protonmail.com</t>
  </si>
  <si>
    <t>dans les références du virement, pensez à indiquer le nom rattaché à la commande</t>
  </si>
  <si>
    <t xml:space="preserve"> </t>
  </si>
  <si>
    <t>19h/20h</t>
  </si>
  <si>
    <t>19h00/20h00</t>
  </si>
  <si>
    <t xml:space="preserve">commande à envoyer par mail, avec règlement par virement bancaire </t>
  </si>
  <si>
    <t>Mai</t>
  </si>
  <si>
    <t>02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</si>
</sst>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dd&quot;, &quot;mmmm\ dd&quot;, &quot;yyyy"/>
    <numFmt numFmtId="166" formatCode="[$-40C]dddd\ d\ mmmm\ yyyy"/>
    <numFmt numFmtId="167" formatCode="[$-F800]dddd\,\ mmmm\ dd\,\ yyyy"/>
  </numFmts>
  <fonts count="50">
    <font>
      <sz val="10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u val="single"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Century Gothic"/>
      <family val="2"/>
    </font>
    <font>
      <u val="single"/>
      <sz val="10"/>
      <color indexed="36"/>
      <name val="Arial"/>
      <family val="2"/>
    </font>
    <font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DashDot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8"/>
      </right>
      <top>
        <color indexed="63"/>
      </top>
      <bottom>
        <color indexed="63"/>
      </bottom>
    </border>
    <border>
      <left style="mediumDashDotDot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4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64" fontId="14" fillId="0" borderId="11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7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11" fillId="0" borderId="0" xfId="45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7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ng2@proton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80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421875" style="1" customWidth="1"/>
    <col min="2" max="2" width="14.7109375" style="1" customWidth="1"/>
    <col min="3" max="3" width="40.28125" style="1" customWidth="1"/>
    <col min="4" max="4" width="9.7109375" style="1" customWidth="1"/>
    <col min="5" max="5" width="8.00390625" style="11" customWidth="1"/>
    <col min="6" max="6" width="8.28125" style="1" customWidth="1"/>
    <col min="7" max="7" width="8.28125" style="46" customWidth="1"/>
    <col min="8" max="8" width="2.140625" style="11" customWidth="1"/>
    <col min="9" max="9" width="5.00390625" style="4" customWidth="1"/>
    <col min="10" max="10" width="12.8515625" style="1" customWidth="1"/>
    <col min="11" max="11" width="14.28125" style="1" customWidth="1"/>
    <col min="12" max="12" width="3.421875" style="1" customWidth="1"/>
    <col min="13" max="13" width="2.421875" style="4" customWidth="1"/>
    <col min="14" max="16384" width="11.421875" style="1" customWidth="1"/>
  </cols>
  <sheetData>
    <row r="1" spans="1:13" ht="22.5">
      <c r="A1" s="53" t="s">
        <v>0</v>
      </c>
      <c r="B1" s="53"/>
      <c r="C1" s="53"/>
      <c r="D1" s="53"/>
      <c r="E1" s="53"/>
      <c r="F1" s="53"/>
      <c r="G1" s="54"/>
      <c r="I1" s="55" t="s">
        <v>25</v>
      </c>
      <c r="J1" s="55"/>
      <c r="K1" s="55"/>
      <c r="L1" s="55"/>
      <c r="M1" s="55"/>
    </row>
    <row r="2" spans="1:13" ht="22.5">
      <c r="A2" s="55" t="s">
        <v>34</v>
      </c>
      <c r="B2" s="55"/>
      <c r="C2" s="55"/>
      <c r="D2" s="55"/>
      <c r="E2" s="55"/>
      <c r="F2" s="55"/>
      <c r="G2" s="54"/>
      <c r="I2" s="57" t="s">
        <v>34</v>
      </c>
      <c r="J2" s="57"/>
      <c r="K2" s="57"/>
      <c r="L2" s="57"/>
      <c r="M2" s="57"/>
    </row>
    <row r="3" spans="1:13" ht="22.5">
      <c r="A3" s="55" t="s">
        <v>26</v>
      </c>
      <c r="B3" s="55"/>
      <c r="C3" s="55"/>
      <c r="D3" s="55"/>
      <c r="E3" s="55"/>
      <c r="F3" s="55"/>
      <c r="G3" s="54"/>
      <c r="I3" s="56" t="s">
        <v>26</v>
      </c>
      <c r="J3" s="56"/>
      <c r="K3" s="56"/>
      <c r="L3" s="56"/>
      <c r="M3" s="56"/>
    </row>
    <row r="4" spans="3:13" s="12" customFormat="1" ht="24">
      <c r="C4" s="13" t="str">
        <f>mois</f>
        <v>Mai</v>
      </c>
      <c r="D4" s="14">
        <f>année</f>
        <v>2023</v>
      </c>
      <c r="E4" s="15"/>
      <c r="F4" s="16"/>
      <c r="G4" s="17"/>
      <c r="H4" s="15"/>
      <c r="I4" s="16"/>
      <c r="J4" s="49">
        <v>45047</v>
      </c>
      <c r="K4" s="50"/>
      <c r="M4" s="16"/>
    </row>
    <row r="5" spans="5:8" ht="14.25" thickBot="1">
      <c r="E5" s="2"/>
      <c r="F5" s="4"/>
      <c r="G5" s="18"/>
      <c r="H5" s="2"/>
    </row>
    <row r="6" spans="2:9" ht="14.25" thickBot="1">
      <c r="B6" s="19" t="s">
        <v>27</v>
      </c>
      <c r="C6" s="20"/>
      <c r="D6" s="21"/>
      <c r="E6" s="1"/>
      <c r="F6" s="2"/>
      <c r="G6" s="22"/>
      <c r="H6" s="23"/>
      <c r="I6" s="2"/>
    </row>
    <row r="7" spans="2:9" ht="14.25" thickBot="1">
      <c r="B7" s="19" t="s">
        <v>28</v>
      </c>
      <c r="C7" s="20"/>
      <c r="D7" s="21"/>
      <c r="E7" s="1"/>
      <c r="F7" s="2"/>
      <c r="G7" s="22"/>
      <c r="H7" s="23"/>
      <c r="I7" s="2"/>
    </row>
    <row r="8" spans="5:8" ht="13.5">
      <c r="E8" s="2"/>
      <c r="F8" s="4"/>
      <c r="G8" s="18"/>
      <c r="H8" s="2"/>
    </row>
    <row r="9" spans="1:13" s="33" customFormat="1" ht="18">
      <c r="A9" s="24">
        <v>2</v>
      </c>
      <c r="B9" s="25" t="str">
        <f>mois</f>
        <v>Mai</v>
      </c>
      <c r="C9" s="26" t="s">
        <v>39</v>
      </c>
      <c r="D9" s="27"/>
      <c r="E9" s="28"/>
      <c r="F9" s="5"/>
      <c r="G9" s="31"/>
      <c r="H9" s="32"/>
      <c r="I9" s="29">
        <f>A9</f>
        <v>2</v>
      </c>
      <c r="J9" s="29" t="str">
        <f>B9</f>
        <v>Mai</v>
      </c>
      <c r="K9" s="29" t="str">
        <f>C9</f>
        <v>19h00/20h00</v>
      </c>
      <c r="M9" s="5"/>
    </row>
    <row r="10" spans="3:11" ht="14.25">
      <c r="C10" s="1" t="s">
        <v>29</v>
      </c>
      <c r="D10" s="1" t="s">
        <v>1</v>
      </c>
      <c r="E10" s="2">
        <v>2.4</v>
      </c>
      <c r="F10" s="30"/>
      <c r="G10" s="10">
        <f>IF(F10="","",F10*E10)</f>
      </c>
      <c r="H10" s="2"/>
      <c r="I10" s="3">
        <f>IF(F10="","",F10)</f>
      </c>
      <c r="J10" s="48">
        <f>IF(I10="","",C10)</f>
      </c>
      <c r="K10" s="48"/>
    </row>
    <row r="11" spans="1:13" s="33" customFormat="1" ht="18">
      <c r="A11" s="24">
        <v>9</v>
      </c>
      <c r="B11" s="25" t="str">
        <f>mois</f>
        <v>Mai</v>
      </c>
      <c r="C11" s="26" t="s">
        <v>39</v>
      </c>
      <c r="D11" s="27"/>
      <c r="E11" s="28"/>
      <c r="F11" s="5"/>
      <c r="G11" s="31"/>
      <c r="H11" s="32"/>
      <c r="I11" s="29">
        <f>A11</f>
        <v>9</v>
      </c>
      <c r="J11" s="29" t="str">
        <f>B11</f>
        <v>Mai</v>
      </c>
      <c r="K11" s="29" t="str">
        <f>C11</f>
        <v>19h00/20h00</v>
      </c>
      <c r="M11" s="5"/>
    </row>
    <row r="12" spans="3:11" ht="14.25">
      <c r="C12" s="1" t="s">
        <v>29</v>
      </c>
      <c r="D12" s="1" t="s">
        <v>1</v>
      </c>
      <c r="E12" s="2">
        <v>2.4</v>
      </c>
      <c r="F12" s="30"/>
      <c r="G12" s="10">
        <f>IF(F12="","",F12*E12)</f>
      </c>
      <c r="H12" s="2"/>
      <c r="I12" s="3">
        <f>IF(F12="","",F12)</f>
      </c>
      <c r="J12" s="48">
        <f>IF(I12="","",C12)</f>
      </c>
      <c r="K12" s="48"/>
    </row>
    <row r="13" spans="1:13" s="33" customFormat="1" ht="18">
      <c r="A13" s="24">
        <v>16</v>
      </c>
      <c r="B13" s="25" t="str">
        <f>mois</f>
        <v>Mai</v>
      </c>
      <c r="C13" s="26" t="s">
        <v>39</v>
      </c>
      <c r="D13" s="27"/>
      <c r="E13" s="2"/>
      <c r="F13" s="5"/>
      <c r="G13" s="31"/>
      <c r="H13" s="32"/>
      <c r="I13" s="29">
        <f>A13</f>
        <v>16</v>
      </c>
      <c r="J13" s="29" t="str">
        <f>B13</f>
        <v>Mai</v>
      </c>
      <c r="K13" s="29" t="str">
        <f>C13</f>
        <v>19h00/20h00</v>
      </c>
      <c r="M13" s="5"/>
    </row>
    <row r="14" spans="3:11" ht="14.25">
      <c r="C14" s="1" t="s">
        <v>29</v>
      </c>
      <c r="D14" s="1" t="s">
        <v>1</v>
      </c>
      <c r="E14" s="2">
        <v>2.4</v>
      </c>
      <c r="F14" s="30"/>
      <c r="G14" s="10">
        <f>IF(F14="","",F14*E14)</f>
      </c>
      <c r="H14" s="2"/>
      <c r="I14" s="3">
        <f>IF(F14="","",F14)</f>
      </c>
      <c r="J14" s="48">
        <f>IF(I14="","",C14)</f>
      </c>
      <c r="K14" s="48"/>
    </row>
    <row r="15" spans="1:13" s="33" customFormat="1" ht="18">
      <c r="A15" s="24">
        <v>23</v>
      </c>
      <c r="B15" s="25" t="str">
        <f>mois</f>
        <v>Mai</v>
      </c>
      <c r="C15" s="26" t="s">
        <v>39</v>
      </c>
      <c r="D15" s="27"/>
      <c r="E15" s="2"/>
      <c r="F15" s="5"/>
      <c r="G15" s="31"/>
      <c r="H15" s="32"/>
      <c r="I15" s="29">
        <f>A15</f>
        <v>23</v>
      </c>
      <c r="J15" s="29" t="str">
        <f>B15</f>
        <v>Mai</v>
      </c>
      <c r="K15" s="29" t="str">
        <f>C15</f>
        <v>19h00/20h00</v>
      </c>
      <c r="M15" s="5"/>
    </row>
    <row r="16" spans="3:14" ht="14.25">
      <c r="C16" s="1" t="s">
        <v>29</v>
      </c>
      <c r="D16" s="1" t="s">
        <v>1</v>
      </c>
      <c r="E16" s="2">
        <v>2.4</v>
      </c>
      <c r="F16" s="30"/>
      <c r="G16" s="10">
        <f>IF(F16="","",F16*E16)</f>
      </c>
      <c r="H16" s="2"/>
      <c r="I16" s="3">
        <f>IF(F16="","",F16)</f>
      </c>
      <c r="J16" s="48">
        <f>IF(I16="","",C16)</f>
      </c>
      <c r="K16" s="48"/>
      <c r="N16" s="1" t="s">
        <v>37</v>
      </c>
    </row>
    <row r="17" spans="1:13" s="33" customFormat="1" ht="18">
      <c r="A17" s="24">
        <v>31</v>
      </c>
      <c r="B17" s="25" t="str">
        <f>mois</f>
        <v>Mai</v>
      </c>
      <c r="C17" s="26" t="s">
        <v>39</v>
      </c>
      <c r="D17" s="27"/>
      <c r="E17" s="2"/>
      <c r="F17" s="5"/>
      <c r="G17" s="31"/>
      <c r="H17" s="32"/>
      <c r="I17" s="29">
        <f>A17</f>
        <v>31</v>
      </c>
      <c r="J17" s="29" t="str">
        <f>B17</f>
        <v>Mai</v>
      </c>
      <c r="K17" s="29" t="str">
        <f>C17</f>
        <v>19h00/20h00</v>
      </c>
      <c r="M17" s="5"/>
    </row>
    <row r="18" spans="3:14" ht="14.25">
      <c r="C18" s="1" t="s">
        <v>29</v>
      </c>
      <c r="D18" s="1" t="s">
        <v>1</v>
      </c>
      <c r="E18" s="2">
        <v>2.4</v>
      </c>
      <c r="F18" s="30"/>
      <c r="G18" s="10">
        <f>IF(F18="","",F18*E18)</f>
      </c>
      <c r="H18" s="2"/>
      <c r="I18" s="3">
        <f>IF(F18="","",F18)</f>
      </c>
      <c r="J18" s="48">
        <f>IF(I18="","",C18)</f>
      </c>
      <c r="K18" s="48"/>
      <c r="N18" s="1" t="s">
        <v>37</v>
      </c>
    </row>
    <row r="19" spans="1:12" ht="15" thickBot="1">
      <c r="A19" s="36"/>
      <c r="B19" s="36"/>
      <c r="C19" s="36"/>
      <c r="D19" s="36"/>
      <c r="E19" s="36"/>
      <c r="F19" s="36"/>
      <c r="G19" s="34"/>
      <c r="H19" s="2"/>
      <c r="I19" s="35"/>
      <c r="J19" s="35"/>
      <c r="K19" s="35"/>
      <c r="L19" s="35"/>
    </row>
    <row r="20" spans="6:11" ht="15" thickBot="1">
      <c r="F20" s="19" t="s">
        <v>32</v>
      </c>
      <c r="G20" s="37">
        <f>IF(SUM(F10:F18)=0,"",SUM(G10:G18))</f>
      </c>
      <c r="H20" s="2"/>
      <c r="I20" s="3"/>
      <c r="J20" s="38" t="s">
        <v>2</v>
      </c>
      <c r="K20" s="39">
        <f>G20</f>
      </c>
    </row>
    <row r="21" spans="3:8" ht="13.5">
      <c r="C21" s="51"/>
      <c r="D21" s="51"/>
      <c r="E21" s="51"/>
      <c r="F21" s="51"/>
      <c r="G21" s="52"/>
      <c r="H21" s="2"/>
    </row>
    <row r="22" spans="3:8" ht="13.5">
      <c r="C22" s="1" t="s">
        <v>30</v>
      </c>
      <c r="F22" s="4"/>
      <c r="G22" s="18"/>
      <c r="H22" s="2"/>
    </row>
    <row r="23" spans="3:8" ht="13.5" hidden="1">
      <c r="C23" s="1" t="s">
        <v>31</v>
      </c>
      <c r="F23" s="4"/>
      <c r="G23" s="23"/>
      <c r="H23" s="2"/>
    </row>
    <row r="24" spans="2:10" ht="13.5">
      <c r="B24" s="40" t="s">
        <v>40</v>
      </c>
      <c r="C24" s="40"/>
      <c r="D24" s="40"/>
      <c r="G24" s="41"/>
      <c r="H24" s="2"/>
      <c r="J24" s="42" t="s">
        <v>3</v>
      </c>
    </row>
    <row r="25" spans="2:10" ht="13.5">
      <c r="B25" s="40" t="s">
        <v>36</v>
      </c>
      <c r="C25" s="40"/>
      <c r="D25" s="40"/>
      <c r="G25" s="41"/>
      <c r="H25" s="2"/>
      <c r="J25" s="1" t="s">
        <v>4</v>
      </c>
    </row>
    <row r="26" spans="2:10" ht="13.5">
      <c r="B26" s="40" t="s">
        <v>33</v>
      </c>
      <c r="C26" s="40"/>
      <c r="D26" s="40"/>
      <c r="G26" s="41"/>
      <c r="H26" s="2"/>
      <c r="J26" s="47" t="s">
        <v>35</v>
      </c>
    </row>
    <row r="27" spans="1:8" ht="13.5">
      <c r="A27" s="43"/>
      <c r="G27" s="41"/>
      <c r="H27" s="2"/>
    </row>
    <row r="28" spans="7:8" ht="13.5">
      <c r="G28" s="41"/>
      <c r="H28" s="2"/>
    </row>
    <row r="29" spans="7:8" ht="13.5">
      <c r="G29" s="41"/>
      <c r="H29" s="2"/>
    </row>
    <row r="30" spans="7:8" ht="13.5">
      <c r="G30" s="41"/>
      <c r="H30" s="2"/>
    </row>
    <row r="31" spans="7:8" ht="13.5">
      <c r="G31" s="41"/>
      <c r="H31" s="2"/>
    </row>
    <row r="32" spans="7:8" ht="13.5">
      <c r="G32" s="41"/>
      <c r="H32" s="2"/>
    </row>
    <row r="33" spans="7:8" ht="13.5">
      <c r="G33" s="41"/>
      <c r="H33" s="2"/>
    </row>
    <row r="34" spans="7:8" ht="13.5">
      <c r="G34" s="41"/>
      <c r="H34" s="2"/>
    </row>
    <row r="35" spans="7:8" ht="13.5">
      <c r="G35" s="41"/>
      <c r="H35" s="2"/>
    </row>
    <row r="36" spans="7:8" ht="13.5">
      <c r="G36" s="41"/>
      <c r="H36" s="2"/>
    </row>
    <row r="37" spans="7:8" ht="13.5">
      <c r="G37" s="41"/>
      <c r="H37" s="2"/>
    </row>
    <row r="38" spans="7:8" ht="13.5">
      <c r="G38" s="41"/>
      <c r="H38" s="2"/>
    </row>
    <row r="39" spans="7:8" ht="13.5">
      <c r="G39" s="41"/>
      <c r="H39" s="2"/>
    </row>
    <row r="40" spans="7:8" ht="13.5">
      <c r="G40" s="41"/>
      <c r="H40" s="2"/>
    </row>
    <row r="41" spans="7:8" ht="13.5">
      <c r="G41" s="41"/>
      <c r="H41" s="2"/>
    </row>
    <row r="42" spans="7:8" ht="13.5">
      <c r="G42" s="41"/>
      <c r="H42" s="2"/>
    </row>
    <row r="43" spans="7:8" ht="13.5">
      <c r="G43" s="41"/>
      <c r="H43" s="2"/>
    </row>
    <row r="44" spans="7:8" ht="13.5">
      <c r="G44" s="41"/>
      <c r="H44" s="2"/>
    </row>
    <row r="45" spans="7:8" ht="13.5">
      <c r="G45" s="41"/>
      <c r="H45" s="2"/>
    </row>
    <row r="46" spans="7:8" ht="13.5">
      <c r="G46" s="41"/>
      <c r="H46" s="2"/>
    </row>
    <row r="47" spans="7:8" ht="13.5">
      <c r="G47" s="41"/>
      <c r="H47" s="2"/>
    </row>
    <row r="48" spans="7:8" ht="13.5">
      <c r="G48" s="41"/>
      <c r="H48" s="2"/>
    </row>
    <row r="49" spans="7:8" ht="13.5">
      <c r="G49" s="41"/>
      <c r="H49" s="2"/>
    </row>
    <row r="50" spans="7:8" ht="13.5">
      <c r="G50" s="41"/>
      <c r="H50" s="2"/>
    </row>
    <row r="51" spans="7:8" ht="13.5">
      <c r="G51" s="41"/>
      <c r="H51" s="2"/>
    </row>
    <row r="52" spans="7:8" ht="13.5">
      <c r="G52" s="41"/>
      <c r="H52" s="2"/>
    </row>
    <row r="53" spans="7:8" ht="13.5">
      <c r="G53" s="41"/>
      <c r="H53" s="2"/>
    </row>
    <row r="54" spans="7:8" ht="13.5">
      <c r="G54" s="41"/>
      <c r="H54" s="2"/>
    </row>
    <row r="55" spans="7:8" ht="13.5">
      <c r="G55" s="41"/>
      <c r="H55" s="2"/>
    </row>
    <row r="56" spans="7:8" ht="13.5">
      <c r="G56" s="41"/>
      <c r="H56" s="2"/>
    </row>
    <row r="57" spans="7:8" ht="13.5">
      <c r="G57" s="41"/>
      <c r="H57" s="2"/>
    </row>
    <row r="58" spans="7:8" ht="13.5">
      <c r="G58" s="41"/>
      <c r="H58" s="2"/>
    </row>
    <row r="59" spans="7:8" ht="13.5">
      <c r="G59" s="41"/>
      <c r="H59" s="2"/>
    </row>
    <row r="60" spans="7:8" ht="13.5">
      <c r="G60" s="44"/>
      <c r="H60" s="2"/>
    </row>
    <row r="61" spans="7:8" ht="13.5">
      <c r="G61" s="44"/>
      <c r="H61" s="2"/>
    </row>
    <row r="62" spans="7:8" ht="13.5">
      <c r="G62" s="44"/>
      <c r="H62" s="2"/>
    </row>
    <row r="63" spans="7:8" ht="13.5">
      <c r="G63" s="44"/>
      <c r="H63" s="2"/>
    </row>
    <row r="64" spans="7:8" ht="13.5">
      <c r="G64" s="44"/>
      <c r="H64" s="2"/>
    </row>
    <row r="65" spans="7:8" ht="13.5">
      <c r="G65" s="44"/>
      <c r="H65" s="2"/>
    </row>
    <row r="66" spans="7:8" ht="13.5">
      <c r="G66" s="44"/>
      <c r="H66" s="2"/>
    </row>
    <row r="67" spans="7:8" ht="13.5">
      <c r="G67" s="44"/>
      <c r="H67" s="2"/>
    </row>
    <row r="68" spans="7:8" ht="13.5">
      <c r="G68" s="44"/>
      <c r="H68" s="2"/>
    </row>
    <row r="69" spans="7:8" ht="13.5">
      <c r="G69" s="44"/>
      <c r="H69" s="2"/>
    </row>
    <row r="70" spans="7:8" ht="13.5">
      <c r="G70" s="44"/>
      <c r="H70" s="2"/>
    </row>
    <row r="71" spans="7:8" ht="13.5">
      <c r="G71" s="44"/>
      <c r="H71" s="2"/>
    </row>
    <row r="72" spans="7:8" ht="13.5">
      <c r="G72" s="44"/>
      <c r="H72" s="2"/>
    </row>
    <row r="73" spans="7:8" ht="13.5">
      <c r="G73" s="44"/>
      <c r="H73" s="2"/>
    </row>
    <row r="74" spans="7:8" ht="13.5">
      <c r="G74" s="44"/>
      <c r="H74" s="2"/>
    </row>
    <row r="75" spans="7:8" ht="13.5">
      <c r="G75" s="44"/>
      <c r="H75" s="2"/>
    </row>
    <row r="76" spans="7:8" ht="13.5">
      <c r="G76" s="44"/>
      <c r="H76" s="2"/>
    </row>
    <row r="77" spans="7:8" ht="13.5">
      <c r="G77" s="44"/>
      <c r="H77" s="2"/>
    </row>
    <row r="78" spans="7:10" ht="13.5">
      <c r="G78" s="44"/>
      <c r="H78" s="2"/>
      <c r="I78" s="45"/>
      <c r="J78" s="4"/>
    </row>
    <row r="79" spans="7:8" ht="409.5">
      <c r="G79" s="44"/>
      <c r="H79" s="2"/>
    </row>
    <row r="80" spans="7:8" ht="13.5">
      <c r="G80" s="44"/>
      <c r="H80" s="2"/>
    </row>
  </sheetData>
  <sheetProtection selectLockedCells="1"/>
  <mergeCells count="13">
    <mergeCell ref="A1:G1"/>
    <mergeCell ref="A2:G2"/>
    <mergeCell ref="I1:M1"/>
    <mergeCell ref="A3:G3"/>
    <mergeCell ref="I3:M3"/>
    <mergeCell ref="I2:M2"/>
    <mergeCell ref="J12:K12"/>
    <mergeCell ref="J16:K16"/>
    <mergeCell ref="J4:K4"/>
    <mergeCell ref="C21:G21"/>
    <mergeCell ref="J14:K14"/>
    <mergeCell ref="J10:K10"/>
    <mergeCell ref="J18:K18"/>
  </mergeCells>
  <hyperlinks>
    <hyperlink ref="J26" r:id="rId1" display="emng2@protonmail.com"/>
  </hyperlinks>
  <printOptions horizontalCentered="1" verticalCentered="1"/>
  <pageMargins left="0" right="0" top="0" bottom="0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23"/>
  <sheetViews>
    <sheetView zoomScale="115" zoomScaleNormal="115" zoomScalePageLayoutView="0" workbookViewId="0" topLeftCell="A1">
      <selection activeCell="D10" sqref="D10"/>
    </sheetView>
  </sheetViews>
  <sheetFormatPr defaultColWidth="11.421875" defaultRowHeight="12.75"/>
  <cols>
    <col min="1" max="1" width="22.421875" style="0" customWidth="1"/>
  </cols>
  <sheetData>
    <row r="1" spans="1:2" ht="12.75">
      <c r="A1" t="s">
        <v>5</v>
      </c>
      <c r="B1" s="6" t="s">
        <v>42</v>
      </c>
    </row>
    <row r="2" spans="1:2" ht="12.75">
      <c r="A2" t="s">
        <v>6</v>
      </c>
      <c r="B2" t="s">
        <v>41</v>
      </c>
    </row>
    <row r="3" spans="1:2" ht="12.75">
      <c r="A3" t="s">
        <v>7</v>
      </c>
      <c r="B3">
        <v>2023</v>
      </c>
    </row>
    <row r="4" spans="1:2" ht="12.75">
      <c r="A4" t="s">
        <v>8</v>
      </c>
      <c r="B4" t="s">
        <v>38</v>
      </c>
    </row>
    <row r="5" spans="1:2" ht="12.75">
      <c r="A5" t="s">
        <v>9</v>
      </c>
      <c r="B5" s="7"/>
    </row>
    <row r="6" spans="1:2" ht="12.75">
      <c r="A6" t="s">
        <v>10</v>
      </c>
      <c r="B6" s="6"/>
    </row>
    <row r="7" spans="1:2" ht="12.75">
      <c r="A7" t="s">
        <v>11</v>
      </c>
      <c r="B7" s="6"/>
    </row>
    <row r="8" spans="1:2" ht="12.75">
      <c r="A8" t="s">
        <v>12</v>
      </c>
      <c r="B8" s="6"/>
    </row>
    <row r="9" spans="1:2" ht="12.75">
      <c r="A9" t="s">
        <v>13</v>
      </c>
      <c r="B9" s="6"/>
    </row>
    <row r="10" spans="1:2" ht="12.75">
      <c r="A10" t="s">
        <v>14</v>
      </c>
      <c r="B10" s="6"/>
    </row>
    <row r="12" ht="12.75">
      <c r="A12" s="8"/>
    </row>
    <row r="13" spans="1:2" ht="12.75">
      <c r="A13" s="8" t="s">
        <v>15</v>
      </c>
      <c r="B13">
        <v>18</v>
      </c>
    </row>
    <row r="14" spans="1:2" ht="12.75">
      <c r="A14" s="8" t="s">
        <v>16</v>
      </c>
      <c r="B14">
        <v>19.5</v>
      </c>
    </row>
    <row r="15" spans="1:2" ht="12.75">
      <c r="A15" s="9" t="s">
        <v>17</v>
      </c>
      <c r="B15">
        <v>10.5</v>
      </c>
    </row>
    <row r="16" spans="1:2" ht="12.75">
      <c r="A16" s="8" t="s">
        <v>18</v>
      </c>
      <c r="B16">
        <v>18.5</v>
      </c>
    </row>
    <row r="17" spans="1:2" ht="12.75">
      <c r="A17" s="8" t="s">
        <v>19</v>
      </c>
      <c r="B17">
        <v>18.5</v>
      </c>
    </row>
    <row r="18" spans="1:2" ht="12.75">
      <c r="A18" s="8" t="s">
        <v>20</v>
      </c>
      <c r="B18">
        <v>6</v>
      </c>
    </row>
    <row r="19" spans="1:2" ht="12.75">
      <c r="A19" s="8" t="s">
        <v>21</v>
      </c>
      <c r="B19">
        <v>6</v>
      </c>
    </row>
    <row r="20" spans="1:2" ht="12.75">
      <c r="A20" s="8" t="s">
        <v>22</v>
      </c>
      <c r="B20">
        <v>10</v>
      </c>
    </row>
    <row r="21" spans="1:2" ht="12.75">
      <c r="A21" s="9" t="s">
        <v>23</v>
      </c>
      <c r="B21">
        <v>3</v>
      </c>
    </row>
    <row r="22" ht="12.75">
      <c r="A22" s="8"/>
    </row>
    <row r="23" spans="1:2" ht="12.75">
      <c r="A23" t="s">
        <v>24</v>
      </c>
      <c r="B23">
        <v>2.2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Eric et Maïté Nguyen</cp:lastModifiedBy>
  <cp:lastPrinted>2021-01-25T16:08:50Z</cp:lastPrinted>
  <dcterms:created xsi:type="dcterms:W3CDTF">2015-09-19T03:31:25Z</dcterms:created>
  <dcterms:modified xsi:type="dcterms:W3CDTF">2023-04-24T05:36:22Z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