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- Drivers-Logiciels\0 - TOUS DOCUMENTS RECENTS SAUVEGARDE DU 09.04.10\FERME\AMAP récup 26.12.12\PCA\"/>
    </mc:Choice>
  </mc:AlternateContent>
  <xr:revisionPtr revIDLastSave="0" documentId="8_{363B7BD7-AFF1-4F37-B186-5AB45E352D98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bon de commande" sheetId="1" r:id="rId1"/>
    <sheet name="variables" sheetId="2" state="hidden" r:id="rId2"/>
  </sheets>
  <externalReferences>
    <externalReference r:id="rId3"/>
  </externalReferences>
  <definedNames>
    <definedName name="année">variables!$B$3</definedName>
    <definedName name="datelimite">variables!$B$5</definedName>
    <definedName name="événement1">variables!$B$6</definedName>
    <definedName name="événement2">variables!$B$7</definedName>
    <definedName name="événement3">variables!$B$8</definedName>
    <definedName name="événement4">variables!$B$9</definedName>
    <definedName name="événement5">variables!$B$10</definedName>
    <definedName name="frais">variables!$B$12</definedName>
    <definedName name="horaire">variables!$B$4</definedName>
    <definedName name="jour1">variables!$B$1</definedName>
    <definedName name="mois">variables!$B$2</definedName>
    <definedName name="prix.huiledecameline">[1]variables!$B$74</definedName>
    <definedName name="prix.siropdesureau">[1]variables!$B$75</definedName>
    <definedName name="prix_agneau">variables!#REF!</definedName>
    <definedName name="prix_assortiment">variables!$B$18</definedName>
    <definedName name="prix_bâtardcampagne">variables!#REF!</definedName>
    <definedName name="prix_bâtardépeautre">variables!#REF!</definedName>
    <definedName name="prix_bâtardgraines">variables!#REF!</definedName>
    <definedName name="prix_bâtardpetitépeautre">variables!#REF!</definedName>
    <definedName name="prix_bâtardT110">variables!#REF!</definedName>
    <definedName name="prix_bâtardT150">variables!#REF!</definedName>
    <definedName name="prix_boeuf">variables!#REF!</definedName>
    <definedName name="prix_boissonausureau">variables!#REF!</definedName>
    <definedName name="prix_boule1_2complète">variables!#REF!</definedName>
    <definedName name="prix_boulecomplète">variables!#REF!</definedName>
    <definedName name="prix_brioche">variables!#REF!</definedName>
    <definedName name="prix_canette">variables!$B$20</definedName>
    <definedName name="prix_divers">variables!$B$24</definedName>
    <definedName name="prix_farinepetitépeautre">variables!#REF!</definedName>
    <definedName name="prix_farineT80">variables!#REF!</definedName>
    <definedName name="prix_farineT80_5kg">variables!#REF!</definedName>
    <definedName name="prix_flageolets">variables!#REF!</definedName>
    <definedName name="prix_fromagechèvre">variables!#REF!</definedName>
    <definedName name="prix_gésiers">variables!$B$23</definedName>
    <definedName name="prix_haricotsblancs">variables!#REF!</definedName>
    <definedName name="prix_huiledechanvre">variables!#REF!</definedName>
    <definedName name="prix_huiledetournesol">variables!#REF!</definedName>
    <definedName name="prix_juspomme">variables!#REF!</definedName>
    <definedName name="prix_lentillesvertes">variables!#REF!</definedName>
    <definedName name="prix_merguezes">variables!#REF!</definedName>
    <definedName name="prix_mielacacia">variables!#REF!</definedName>
    <definedName name="prix_mielchâtaigner">variables!#REF!</definedName>
    <definedName name="prix_mielété">variables!#REF!</definedName>
    <definedName name="prix_mielforêt">variables!#REF!</definedName>
    <definedName name="prix_mielprintemps">variables!#REF!</definedName>
    <definedName name="prix_mousse">variables!$B$22</definedName>
    <definedName name="prix_nougat">variables!#REF!</definedName>
    <definedName name="prix_oeufs">variables!$B$26</definedName>
    <definedName name="prix_painauKamut">variables!#REF!</definedName>
    <definedName name="prix_painaupetitépeautre">variables!#REF!</definedName>
    <definedName name="prix_painauxgraines">variables!#REF!</definedName>
    <definedName name="prix_painauxnoix">variables!#REF!</definedName>
    <definedName name="prix_paindeseigle">variables!#REF!</definedName>
    <definedName name="prix_painépicesgarni">variables!#REF!</definedName>
    <definedName name="prix_painnature">variables!#REF!</definedName>
    <definedName name="prix_painraisins_amandes">variables!#REF!</definedName>
    <definedName name="prix_panier_légumesgrand">variables!$B$14</definedName>
    <definedName name="prix_panier_légumespetit">variables!$B$13</definedName>
    <definedName name="prix_pintade">variables!$B$19</definedName>
    <definedName name="prix_poiscassés">variables!#REF!</definedName>
    <definedName name="prix_poischiches">variables!#REF!</definedName>
    <definedName name="prix_pollen">variables!#REF!</definedName>
    <definedName name="prix_pouletdécoupé">variables!$B$17</definedName>
    <definedName name="prix_pouletentier">variables!$B$16</definedName>
    <definedName name="prix_propolis">variables!#REF!</definedName>
    <definedName name="prix_rillettes">variables!$B$21</definedName>
    <definedName name="prix_siropdesureau">variables!#REF!</definedName>
    <definedName name="prix_tisane">variables!#REF!</definedName>
    <definedName name="prix_tourteseigle">variables!#REF!</definedName>
    <definedName name="prix_veau">variables!#REF!</definedName>
    <definedName name="prix_vinaigre">variables!#REF!</definedName>
    <definedName name="prixbriochemanie">variables!#REF!</definedName>
    <definedName name="septembre">variables!#REF!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49" i="1" l="1"/>
  <c r="K49" i="1"/>
  <c r="L48" i="1"/>
  <c r="K48" i="1" l="1"/>
  <c r="M48" i="1"/>
  <c r="N48" i="1" s="1"/>
  <c r="M49" i="1"/>
  <c r="N49" i="1" s="1"/>
  <c r="G48" i="1"/>
  <c r="G49" i="1"/>
  <c r="M20" i="1"/>
  <c r="N20" i="1" s="1"/>
  <c r="G29" i="1"/>
  <c r="M29" i="1"/>
  <c r="K29" i="1"/>
  <c r="L29" i="1"/>
  <c r="N29" i="1" s="1"/>
  <c r="M13" i="1"/>
  <c r="N13" i="1" s="1"/>
  <c r="K13" i="1"/>
  <c r="G13" i="1"/>
  <c r="L13" i="1"/>
  <c r="G20" i="1"/>
  <c r="L20" i="1"/>
  <c r="K20" i="1"/>
  <c r="M51" i="1"/>
  <c r="M50" i="1"/>
  <c r="N50" i="1" s="1"/>
  <c r="M47" i="1"/>
  <c r="N47" i="1" s="1"/>
  <c r="L47" i="1"/>
  <c r="K47" i="1"/>
  <c r="G47" i="1"/>
  <c r="M46" i="1"/>
  <c r="N46" i="1" s="1"/>
  <c r="L46" i="1"/>
  <c r="K46" i="1"/>
  <c r="G46" i="1"/>
  <c r="M45" i="1"/>
  <c r="N45" i="1" s="1"/>
  <c r="L45" i="1"/>
  <c r="K45" i="1"/>
  <c r="G45" i="1"/>
  <c r="M44" i="1"/>
  <c r="N44" i="1" s="1"/>
  <c r="L44" i="1"/>
  <c r="K44" i="1"/>
  <c r="G44" i="1"/>
  <c r="M43" i="1"/>
  <c r="N43" i="1" s="1"/>
  <c r="L43" i="1"/>
  <c r="K43" i="1"/>
  <c r="G43" i="1"/>
  <c r="M42" i="1"/>
  <c r="N42" i="1" s="1"/>
  <c r="L42" i="1"/>
  <c r="K42" i="1"/>
  <c r="G42" i="1"/>
  <c r="M41" i="1"/>
  <c r="N41" i="1" s="1"/>
  <c r="L41" i="1"/>
  <c r="K41" i="1"/>
  <c r="G41" i="1"/>
  <c r="M40" i="1"/>
  <c r="N40" i="1" s="1"/>
  <c r="L40" i="1"/>
  <c r="K40" i="1"/>
  <c r="G40" i="1"/>
  <c r="M39" i="1"/>
  <c r="N39" i="1" s="1"/>
  <c r="L39" i="1"/>
  <c r="G39" i="1"/>
  <c r="M38" i="1"/>
  <c r="N38" i="1" s="1"/>
  <c r="L38" i="1"/>
  <c r="K38" i="1"/>
  <c r="G38" i="1"/>
  <c r="M37" i="1"/>
  <c r="N37" i="1" s="1"/>
  <c r="L37" i="1"/>
  <c r="K37" i="1"/>
  <c r="G37" i="1"/>
  <c r="M36" i="1"/>
  <c r="N36" i="1" s="1"/>
  <c r="L36" i="1"/>
  <c r="K36" i="1"/>
  <c r="G36" i="1"/>
  <c r="M35" i="1"/>
  <c r="N35" i="1" s="1"/>
  <c r="L35" i="1"/>
  <c r="K35" i="1"/>
  <c r="G35" i="1"/>
  <c r="M34" i="1"/>
  <c r="N34" i="1" s="1"/>
  <c r="L34" i="1"/>
  <c r="K34" i="1"/>
  <c r="G34" i="1"/>
  <c r="M33" i="1"/>
  <c r="N33" i="1" s="1"/>
  <c r="L33" i="1"/>
  <c r="K33" i="1"/>
  <c r="G33" i="1"/>
  <c r="M32" i="1"/>
  <c r="N32" i="1" s="1"/>
  <c r="L32" i="1"/>
  <c r="K32" i="1"/>
  <c r="G32" i="1"/>
  <c r="M31" i="1"/>
  <c r="N31" i="1" s="1"/>
  <c r="L31" i="1"/>
  <c r="K31" i="1"/>
  <c r="G31" i="1"/>
  <c r="M30" i="1"/>
  <c r="N30" i="1" s="1"/>
  <c r="L30" i="1"/>
  <c r="K30" i="1"/>
  <c r="G30" i="1"/>
  <c r="M28" i="1"/>
  <c r="N28" i="1" s="1"/>
  <c r="L28" i="1"/>
  <c r="K28" i="1"/>
  <c r="G28" i="1"/>
  <c r="M27" i="1"/>
  <c r="N27" i="1" s="1"/>
  <c r="L27" i="1"/>
  <c r="K27" i="1"/>
  <c r="G27" i="1"/>
  <c r="M26" i="1"/>
  <c r="N26" i="1" s="1"/>
  <c r="L26" i="1"/>
  <c r="K26" i="1"/>
  <c r="G26" i="1"/>
  <c r="M25" i="1"/>
  <c r="N25" i="1" s="1"/>
  <c r="L25" i="1"/>
  <c r="K25" i="1"/>
  <c r="G25" i="1"/>
  <c r="M24" i="1"/>
  <c r="N24" i="1" s="1"/>
  <c r="L24" i="1"/>
  <c r="K24" i="1"/>
  <c r="G24" i="1"/>
  <c r="M19" i="1"/>
  <c r="N19" i="1" s="1"/>
  <c r="L19" i="1"/>
  <c r="K19" i="1"/>
  <c r="G19" i="1"/>
  <c r="M18" i="1"/>
  <c r="N18" i="1" s="1"/>
  <c r="L18" i="1"/>
  <c r="K18" i="1"/>
  <c r="G18" i="1"/>
  <c r="M17" i="1"/>
  <c r="N17" i="1" s="1"/>
  <c r="L17" i="1"/>
  <c r="K17" i="1"/>
  <c r="G17" i="1"/>
  <c r="M22" i="1"/>
  <c r="N22" i="1" s="1"/>
  <c r="L22" i="1"/>
  <c r="K22" i="1"/>
  <c r="G22" i="1"/>
  <c r="M23" i="1"/>
  <c r="N23" i="1" s="1"/>
  <c r="L23" i="1"/>
  <c r="K23" i="1"/>
  <c r="G23" i="1"/>
  <c r="M21" i="1"/>
  <c r="N21" i="1" s="1"/>
  <c r="L21" i="1"/>
  <c r="K21" i="1"/>
  <c r="G21" i="1"/>
  <c r="M16" i="1"/>
  <c r="N16" i="1" s="1"/>
  <c r="L16" i="1"/>
  <c r="K16" i="1"/>
  <c r="G16" i="1"/>
  <c r="M15" i="1"/>
  <c r="N15" i="1" s="1"/>
  <c r="L15" i="1"/>
  <c r="K15" i="1"/>
  <c r="G15" i="1"/>
  <c r="M14" i="1"/>
  <c r="N14" i="1" s="1"/>
  <c r="L14" i="1"/>
  <c r="K14" i="1"/>
  <c r="G14" i="1"/>
  <c r="M12" i="1"/>
  <c r="N12" i="1" s="1"/>
  <c r="L12" i="1"/>
  <c r="K12" i="1"/>
  <c r="G12" i="1"/>
  <c r="M11" i="1"/>
  <c r="N11" i="1" s="1"/>
  <c r="L11" i="1"/>
  <c r="K11" i="1"/>
  <c r="G11" i="1"/>
  <c r="M10" i="1"/>
  <c r="N10" i="1" s="1"/>
  <c r="L10" i="1"/>
  <c r="K10" i="1"/>
  <c r="G10" i="1"/>
  <c r="M9" i="1"/>
  <c r="N9" i="1" s="1"/>
  <c r="L9" i="1"/>
  <c r="K9" i="1"/>
  <c r="G9" i="1"/>
  <c r="J3" i="1"/>
  <c r="J2" i="1"/>
  <c r="G51" i="1" l="1"/>
  <c r="N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100-000001000000}">
      <text>
        <r>
          <rPr>
            <b/>
            <sz val="8"/>
            <color rgb="FF000000"/>
            <rFont val="Tahoma"/>
            <family val="2"/>
            <charset val="1"/>
          </rPr>
          <t xml:space="preserve">-:
</t>
        </r>
        <r>
          <rPr>
            <sz val="8"/>
            <color rgb="FF000000"/>
            <rFont val="Tahoma"/>
            <family val="2"/>
            <charset val="1"/>
          </rPr>
          <t>à écrire sous la forme
xx</t>
        </r>
      </text>
    </comment>
    <comment ref="B2" authorId="0" shapeId="0" xr:uid="{00000000-0006-0000-0100-000002000000}">
      <text>
        <r>
          <rPr>
            <b/>
            <sz val="8"/>
            <color rgb="FF000000"/>
            <rFont val="Tahoma"/>
            <family val="2"/>
            <charset val="1"/>
          </rPr>
          <t xml:space="preserve">-:
</t>
        </r>
        <r>
          <rPr>
            <sz val="8"/>
            <color rgb="FF000000"/>
            <rFont val="Tahoma"/>
            <family val="2"/>
            <charset val="1"/>
          </rPr>
          <t>à écrire en toute lettre</t>
        </r>
      </text>
    </comment>
    <comment ref="B5" authorId="0" shapeId="0" xr:uid="{00000000-0006-0000-0100-000003000000}">
      <text>
        <r>
          <rPr>
            <b/>
            <sz val="8"/>
            <color rgb="FF000000"/>
            <rFont val="Tahoma"/>
            <family val="2"/>
            <charset val="1"/>
          </rPr>
          <t xml:space="preserve">-:
</t>
        </r>
        <r>
          <rPr>
            <sz val="8"/>
            <color rgb="FF000000"/>
            <rFont val="Tahoma"/>
            <family val="2"/>
            <charset val="1"/>
          </rPr>
          <t>sous la forme 
xx/xx/xxxx</t>
        </r>
      </text>
    </comment>
    <comment ref="B6" authorId="0" shapeId="0" xr:uid="{00000000-0006-0000-0100-000004000000}">
      <text>
        <r>
          <rPr>
            <b/>
            <sz val="8"/>
            <color rgb="FF000000"/>
            <rFont val="Tahoma"/>
            <family val="2"/>
            <charset val="1"/>
          </rPr>
          <t xml:space="preserve">-:
</t>
        </r>
        <r>
          <rPr>
            <sz val="8"/>
            <color rgb="FF000000"/>
            <rFont val="Tahoma"/>
            <family val="2"/>
            <charset val="1"/>
          </rPr>
          <t>en toutes lettre, vérifier l'affichage en feuille1</t>
        </r>
      </text>
    </comment>
  </commentList>
</comments>
</file>

<file path=xl/sharedStrings.xml><?xml version="1.0" encoding="utf-8"?>
<sst xmlns="http://schemas.openxmlformats.org/spreadsheetml/2006/main" count="127" uniqueCount="101">
  <si>
    <t xml:space="preserve">Bon de Commande PCA </t>
  </si>
  <si>
    <t>pense-bête</t>
  </si>
  <si>
    <t>Jean-Noël Léger</t>
  </si>
  <si>
    <t xml:space="preserve"> vos nom et prénom</t>
  </si>
  <si>
    <t>votre adresse mail</t>
  </si>
  <si>
    <t>prix</t>
  </si>
  <si>
    <t>nbre</t>
  </si>
  <si>
    <t>total</t>
  </si>
  <si>
    <t xml:space="preserve">le pain nature </t>
  </si>
  <si>
    <t>800 g</t>
  </si>
  <si>
    <t>le pain aux graines</t>
  </si>
  <si>
    <t>500 g</t>
  </si>
  <si>
    <t xml:space="preserve">le pain aux noix </t>
  </si>
  <si>
    <t>450 g</t>
  </si>
  <si>
    <t xml:space="preserve">le pain raisins/amandes </t>
  </si>
  <si>
    <t xml:space="preserve">le pain complet </t>
  </si>
  <si>
    <t>la brioche au levain de blé</t>
  </si>
  <si>
    <t>400 g</t>
  </si>
  <si>
    <t>le pain au petit épeautre</t>
  </si>
  <si>
    <t>440g</t>
  </si>
  <si>
    <t>les haricots blancs</t>
  </si>
  <si>
    <t>1 kg</t>
  </si>
  <si>
    <t>les haricots noirs</t>
  </si>
  <si>
    <t>les haricots rouges</t>
  </si>
  <si>
    <t>les lentilles vertes</t>
  </si>
  <si>
    <t>les pois cassés</t>
  </si>
  <si>
    <t>les pois chiches</t>
  </si>
  <si>
    <t>la farine de blé bise T80</t>
  </si>
  <si>
    <t xml:space="preserve">5 kg </t>
  </si>
  <si>
    <t>la farine de petit épeautre</t>
  </si>
  <si>
    <t>500g</t>
  </si>
  <si>
    <t>la farine de sarrasin</t>
  </si>
  <si>
    <t>graines de lin</t>
  </si>
  <si>
    <t>75 cl</t>
  </si>
  <si>
    <t>l'huile de tournesol</t>
  </si>
  <si>
    <t>1 L</t>
  </si>
  <si>
    <t>5 L</t>
  </si>
  <si>
    <t>250ml</t>
  </si>
  <si>
    <t>velouté de courgettes</t>
  </si>
  <si>
    <t>0,75L</t>
  </si>
  <si>
    <t>velouté de chou-fleur</t>
  </si>
  <si>
    <t>0,5L</t>
  </si>
  <si>
    <t>soupe orientale tomates pois-cassés</t>
  </si>
  <si>
    <t>soupe de sucrine du berry</t>
  </si>
  <si>
    <t>gaspacho aux concombres</t>
  </si>
  <si>
    <t>0,49L</t>
  </si>
  <si>
    <t>gaspacho tomates/concombres</t>
  </si>
  <si>
    <t>purée de carottes</t>
  </si>
  <si>
    <t>400g</t>
  </si>
  <si>
    <t>650g</t>
  </si>
  <si>
    <t>ratatouille</t>
  </si>
  <si>
    <t>380g</t>
  </si>
  <si>
    <t>confiture de sucrines du berry</t>
  </si>
  <si>
    <t>jus de pommes variétés anciennes</t>
  </si>
  <si>
    <t>1L</t>
  </si>
  <si>
    <t>Total de la commande</t>
  </si>
  <si>
    <t>Règlement par chèque à l'ordre de Jean-Noël Léger</t>
  </si>
  <si>
    <t>Jean-Noël Léger Le Maine-Blanc 16250 BESSAC</t>
  </si>
  <si>
    <t>Pour les virements : RIB</t>
  </si>
  <si>
    <t>LEGER JEAN-NOEL</t>
  </si>
  <si>
    <t>IBAN</t>
  </si>
  <si>
    <t>FR7612406001040431761210897</t>
  </si>
  <si>
    <t>BIC</t>
  </si>
  <si>
    <t xml:space="preserve">AGRIFRPP824 </t>
  </si>
  <si>
    <t>jour1</t>
  </si>
  <si>
    <t>04</t>
  </si>
  <si>
    <t>mois</t>
  </si>
  <si>
    <t>Novembre</t>
  </si>
  <si>
    <t>année</t>
  </si>
  <si>
    <t>horaire</t>
  </si>
  <si>
    <t>19h/20h30</t>
  </si>
  <si>
    <t>datelimite</t>
  </si>
  <si>
    <t>événement1</t>
  </si>
  <si>
    <t>événement2</t>
  </si>
  <si>
    <t>événement3</t>
  </si>
  <si>
    <t>événement4</t>
  </si>
  <si>
    <t>événement5</t>
  </si>
  <si>
    <t>frais</t>
  </si>
  <si>
    <t>prix.panier légumespetit</t>
  </si>
  <si>
    <t>prix.panier légumesgrand</t>
  </si>
  <si>
    <t>prix.pouletentier</t>
  </si>
  <si>
    <t>prix.pouletdécoupé</t>
  </si>
  <si>
    <t>prix.assortiment</t>
  </si>
  <si>
    <t>prix.pintade</t>
  </si>
  <si>
    <t>prix.canette</t>
  </si>
  <si>
    <t>prix.rillettes</t>
  </si>
  <si>
    <t>prix.mousse</t>
  </si>
  <si>
    <t>prix.gésiers</t>
  </si>
  <si>
    <t>prix.divers</t>
  </si>
  <si>
    <t>prix.oeufs</t>
  </si>
  <si>
    <t>les flageolets</t>
  </si>
  <si>
    <t>le pain maïs sarrasin</t>
  </si>
  <si>
    <t>450g</t>
  </si>
  <si>
    <t>soupe de potimarrons-carottes</t>
  </si>
  <si>
    <t xml:space="preserve">l'huile de caméline </t>
  </si>
  <si>
    <r>
      <t>l'huile de colza</t>
    </r>
    <r>
      <rPr>
        <sz val="10"/>
        <color rgb="FFFF0000"/>
        <rFont val="Arial"/>
        <family val="2"/>
        <charset val="1"/>
      </rPr>
      <t xml:space="preserve"> </t>
    </r>
  </si>
  <si>
    <t>graines de tournesol décortiqué</t>
  </si>
  <si>
    <t>purée de pommes nature aux noix</t>
  </si>
  <si>
    <t>380 g</t>
  </si>
  <si>
    <t>noix récolte 2022</t>
  </si>
  <si>
    <t>livraison le 09/05/2023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</si>
</sst>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4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4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10"/>
      <color rgb="FFFF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u/>
      <sz val="10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2" borderId="3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0" fillId="2" borderId="4" xfId="0" applyFill="1" applyBorder="1"/>
    <xf numFmtId="0" fontId="0" fillId="2" borderId="5" xfId="0" applyFill="1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164" fontId="0" fillId="0" borderId="6" xfId="0" applyNumberFormat="1" applyBorder="1"/>
    <xf numFmtId="0" fontId="0" fillId="2" borderId="7" xfId="0" applyFill="1" applyBorder="1"/>
    <xf numFmtId="164" fontId="0" fillId="0" borderId="7" xfId="0" applyNumberFormat="1" applyBorder="1" applyAlignment="1">
      <alignment horizontal="center"/>
    </xf>
    <xf numFmtId="0" fontId="7" fillId="0" borderId="0" xfId="0" applyFont="1"/>
    <xf numFmtId="16" fontId="8" fillId="0" borderId="0" xfId="0" applyNumberFormat="1" applyFont="1"/>
    <xf numFmtId="164" fontId="8" fillId="0" borderId="0" xfId="0" applyNumberFormat="1" applyFont="1"/>
    <xf numFmtId="0" fontId="8" fillId="2" borderId="7" xfId="0" applyFont="1" applyFill="1" applyBorder="1" applyProtection="1">
      <protection locked="0"/>
    </xf>
    <xf numFmtId="164" fontId="8" fillId="0" borderId="7" xfId="0" applyNumberFormat="1" applyFont="1" applyBorder="1" applyAlignment="1">
      <alignment horizontal="center"/>
    </xf>
    <xf numFmtId="0" fontId="0" fillId="2" borderId="8" xfId="0" applyFill="1" applyBorder="1"/>
    <xf numFmtId="0" fontId="8" fillId="0" borderId="0" xfId="0" applyFont="1"/>
    <xf numFmtId="0" fontId="8" fillId="0" borderId="9" xfId="0" applyFont="1" applyBorder="1" applyProtection="1">
      <protection locked="0"/>
    </xf>
    <xf numFmtId="164" fontId="8" fillId="0" borderId="4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right"/>
    </xf>
    <xf numFmtId="164" fontId="8" fillId="0" borderId="6" xfId="0" applyNumberFormat="1" applyFont="1" applyBorder="1" applyAlignment="1" applyProtection="1">
      <alignment horizontal="right"/>
      <protection locked="0"/>
    </xf>
    <xf numFmtId="0" fontId="10" fillId="0" borderId="0" xfId="0" applyFont="1"/>
    <xf numFmtId="49" fontId="0" fillId="0" borderId="0" xfId="0" applyNumberFormat="1"/>
    <xf numFmtId="14" fontId="0" fillId="0" borderId="0" xfId="0" applyNumberFormat="1"/>
    <xf numFmtId="0" fontId="13" fillId="2" borderId="3" xfId="1" applyFill="1" applyBorder="1" applyProtection="1"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584200</xdr:colOff>
      <xdr:row>76</xdr:row>
      <xdr:rowOff>152400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F075A98F-BCCD-E64D-A530-D5A3A21F0F3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584200</xdr:colOff>
      <xdr:row>76</xdr:row>
      <xdr:rowOff>152400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84130403-246F-5A43-A45B-5240B8A8D0D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584200</xdr:colOff>
      <xdr:row>76</xdr:row>
      <xdr:rowOff>152400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683E3BF8-106A-5241-BA19-1BAD9DB8289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584200</xdr:colOff>
      <xdr:row>76</xdr:row>
      <xdr:rowOff>152400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3CD581C-1EF0-854D-BB46-F3E1C175CCD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LEGER%20Jean-Noel/Downloads/bdc.0914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n de commande"/>
      <sheetName val="variabl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zoomScale="128" zoomScaleNormal="128" workbookViewId="0">
      <selection activeCell="A48" sqref="A48:XFD48"/>
    </sheetView>
  </sheetViews>
  <sheetFormatPr baseColWidth="10" defaultColWidth="8.85546875" defaultRowHeight="12.75" x14ac:dyDescent="0.2"/>
  <cols>
    <col min="1" max="1" width="1.85546875" customWidth="1"/>
    <col min="2" max="2" width="31.42578125" customWidth="1"/>
    <col min="3" max="3" width="2.7109375" customWidth="1"/>
    <col min="4" max="4" width="9.85546875" customWidth="1"/>
    <col min="5" max="5" width="7.140625" style="1" customWidth="1"/>
    <col min="6" max="6" width="7" customWidth="1"/>
    <col min="7" max="7" width="9.28515625" style="2" customWidth="1"/>
    <col min="8" max="8" width="3.42578125" style="3" customWidth="1"/>
    <col min="9" max="9" width="0.85546875" style="4" customWidth="1"/>
    <col min="10" max="10" width="1" customWidth="1"/>
    <col min="11" max="11" width="30.140625" customWidth="1"/>
    <col min="12" max="12" width="7.140625" customWidth="1"/>
    <col min="13" max="13" width="4.7109375" customWidth="1"/>
    <col min="14" max="14" width="9.28515625" customWidth="1"/>
    <col min="15" max="1025" width="11.42578125" customWidth="1"/>
  </cols>
  <sheetData>
    <row r="1" spans="1:14" ht="15.75" x14ac:dyDescent="0.25">
      <c r="A1" s="43" t="s">
        <v>0</v>
      </c>
      <c r="B1" s="43"/>
      <c r="C1" s="43"/>
      <c r="D1" s="43"/>
      <c r="E1" s="43"/>
      <c r="F1" s="43"/>
      <c r="G1" s="43"/>
      <c r="H1" s="5"/>
      <c r="I1" s="6"/>
      <c r="J1" s="43" t="s">
        <v>1</v>
      </c>
      <c r="K1" s="43"/>
      <c r="L1" s="43"/>
      <c r="M1" s="43"/>
      <c r="N1" s="43"/>
    </row>
    <row r="2" spans="1:14" ht="15.75" x14ac:dyDescent="0.25">
      <c r="A2" s="43" t="s">
        <v>2</v>
      </c>
      <c r="B2" s="43"/>
      <c r="C2" s="43"/>
      <c r="D2" s="43"/>
      <c r="E2" s="43"/>
      <c r="F2" s="43"/>
      <c r="G2" s="43"/>
      <c r="H2" s="5"/>
      <c r="I2" s="6"/>
      <c r="J2" s="43" t="str">
        <f>A2</f>
        <v>Jean-Noël Léger</v>
      </c>
      <c r="K2" s="43"/>
      <c r="L2" s="43"/>
      <c r="M2" s="43"/>
      <c r="N2" s="43"/>
    </row>
    <row r="3" spans="1:14" ht="15" x14ac:dyDescent="0.2">
      <c r="A3" s="44" t="s">
        <v>100</v>
      </c>
      <c r="B3" s="44"/>
      <c r="C3" s="44"/>
      <c r="D3" s="44"/>
      <c r="E3" s="44"/>
      <c r="F3" s="44"/>
      <c r="G3" s="44"/>
      <c r="H3" s="7"/>
      <c r="I3" s="8"/>
      <c r="J3" s="44" t="str">
        <f>A3</f>
        <v>livraison le 09/05/2023</v>
      </c>
      <c r="K3" s="44"/>
      <c r="L3" s="44"/>
      <c r="M3" s="44"/>
      <c r="N3" s="44"/>
    </row>
    <row r="5" spans="1:14" ht="18" x14ac:dyDescent="0.25">
      <c r="A5" s="9"/>
      <c r="B5" s="10" t="s">
        <v>3</v>
      </c>
      <c r="C5" s="11"/>
      <c r="D5" s="12"/>
      <c r="E5" s="13"/>
      <c r="F5" s="13"/>
      <c r="G5" s="14"/>
      <c r="H5" s="15"/>
      <c r="I5" s="16"/>
      <c r="J5" s="1"/>
    </row>
    <row r="6" spans="1:14" ht="18" x14ac:dyDescent="0.25">
      <c r="A6" s="9"/>
      <c r="B6" s="10" t="s">
        <v>4</v>
      </c>
      <c r="C6" s="42"/>
      <c r="D6" s="12"/>
      <c r="E6" s="13"/>
      <c r="F6" s="13"/>
      <c r="G6" s="14"/>
      <c r="H6" s="15"/>
      <c r="I6" s="16"/>
      <c r="J6" s="1"/>
    </row>
    <row r="8" spans="1:14" s="24" customFormat="1" ht="18" x14ac:dyDescent="0.25">
      <c r="A8" s="17"/>
      <c r="B8" s="17"/>
      <c r="C8" s="17"/>
      <c r="D8" s="17"/>
      <c r="E8" s="18" t="s">
        <v>5</v>
      </c>
      <c r="F8" s="19" t="s">
        <v>6</v>
      </c>
      <c r="G8" s="18" t="s">
        <v>7</v>
      </c>
      <c r="H8" s="20"/>
      <c r="I8" s="21"/>
      <c r="J8" s="22"/>
      <c r="K8" s="23"/>
      <c r="L8" s="22"/>
    </row>
    <row r="9" spans="1:14" ht="16.5" customHeight="1" x14ac:dyDescent="0.2">
      <c r="B9" t="s">
        <v>8</v>
      </c>
      <c r="D9" t="s">
        <v>9</v>
      </c>
      <c r="E9" s="25">
        <v>3.7</v>
      </c>
      <c r="F9" s="26"/>
      <c r="G9" s="27" t="str">
        <f t="shared" ref="G9:G26" si="0">IF(F9="","",F9*E9)</f>
        <v/>
      </c>
      <c r="J9" s="28"/>
      <c r="K9" s="29" t="str">
        <f t="shared" ref="K9:K38" si="1">B9</f>
        <v xml:space="preserve">le pain nature </v>
      </c>
      <c r="L9" s="30">
        <f t="shared" ref="L9:L49" si="2">E9</f>
        <v>3.7</v>
      </c>
      <c r="M9" s="31" t="str">
        <f t="shared" ref="M9:M46" si="3">IF(F9="","",F9)</f>
        <v/>
      </c>
      <c r="N9" s="32" t="str">
        <f t="shared" ref="N9:N46" si="4">IF(M9="","",M9*L9)</f>
        <v/>
      </c>
    </row>
    <row r="10" spans="1:14" ht="16.5" customHeight="1" x14ac:dyDescent="0.2">
      <c r="B10" t="s">
        <v>10</v>
      </c>
      <c r="D10" t="s">
        <v>11</v>
      </c>
      <c r="E10" s="25">
        <v>3.7</v>
      </c>
      <c r="F10" s="26"/>
      <c r="G10" s="27" t="str">
        <f t="shared" si="0"/>
        <v/>
      </c>
      <c r="J10" s="28"/>
      <c r="K10" s="29" t="str">
        <f t="shared" si="1"/>
        <v>le pain aux graines</v>
      </c>
      <c r="L10" s="30">
        <f t="shared" si="2"/>
        <v>3.7</v>
      </c>
      <c r="M10" s="31" t="str">
        <f t="shared" si="3"/>
        <v/>
      </c>
      <c r="N10" s="32" t="str">
        <f t="shared" si="4"/>
        <v/>
      </c>
    </row>
    <row r="11" spans="1:14" ht="16.5" customHeight="1" x14ac:dyDescent="0.2">
      <c r="B11" t="s">
        <v>12</v>
      </c>
      <c r="D11" t="s">
        <v>13</v>
      </c>
      <c r="E11" s="25">
        <v>3.7</v>
      </c>
      <c r="F11" s="26"/>
      <c r="G11" s="27" t="str">
        <f t="shared" si="0"/>
        <v/>
      </c>
      <c r="J11" s="28"/>
      <c r="K11" s="29" t="str">
        <f t="shared" si="1"/>
        <v xml:space="preserve">le pain aux noix </v>
      </c>
      <c r="L11" s="30">
        <f t="shared" si="2"/>
        <v>3.7</v>
      </c>
      <c r="M11" s="31" t="str">
        <f t="shared" si="3"/>
        <v/>
      </c>
      <c r="N11" s="32" t="str">
        <f t="shared" si="4"/>
        <v/>
      </c>
    </row>
    <row r="12" spans="1:14" ht="16.5" customHeight="1" x14ac:dyDescent="0.2">
      <c r="B12" t="s">
        <v>14</v>
      </c>
      <c r="D12" t="s">
        <v>13</v>
      </c>
      <c r="E12" s="25">
        <v>3.7</v>
      </c>
      <c r="F12" s="26"/>
      <c r="G12" s="27" t="str">
        <f t="shared" si="0"/>
        <v/>
      </c>
      <c r="K12" s="29" t="str">
        <f t="shared" si="1"/>
        <v xml:space="preserve">le pain raisins/amandes </v>
      </c>
      <c r="L12" s="30">
        <f t="shared" si="2"/>
        <v>3.7</v>
      </c>
      <c r="M12" s="31" t="str">
        <f t="shared" si="3"/>
        <v/>
      </c>
      <c r="N12" s="32" t="str">
        <f t="shared" si="4"/>
        <v/>
      </c>
    </row>
    <row r="13" spans="1:14" ht="16.5" customHeight="1" x14ac:dyDescent="0.2">
      <c r="B13" t="s">
        <v>91</v>
      </c>
      <c r="D13" t="s">
        <v>92</v>
      </c>
      <c r="E13" s="25">
        <v>3.7</v>
      </c>
      <c r="F13" s="26"/>
      <c r="G13" s="27" t="str">
        <f t="shared" si="0"/>
        <v/>
      </c>
      <c r="K13" s="29" t="str">
        <f t="shared" si="1"/>
        <v>le pain maïs sarrasin</v>
      </c>
      <c r="L13" s="30">
        <f t="shared" si="2"/>
        <v>3.7</v>
      </c>
      <c r="M13" s="31" t="str">
        <f t="shared" si="3"/>
        <v/>
      </c>
      <c r="N13" s="32" t="str">
        <f t="shared" si="4"/>
        <v/>
      </c>
    </row>
    <row r="14" spans="1:14" ht="16.5" customHeight="1" x14ac:dyDescent="0.2">
      <c r="B14" t="s">
        <v>15</v>
      </c>
      <c r="D14" t="s">
        <v>9</v>
      </c>
      <c r="E14" s="25">
        <v>4.0999999999999996</v>
      </c>
      <c r="F14" s="26"/>
      <c r="G14" s="27" t="str">
        <f t="shared" si="0"/>
        <v/>
      </c>
      <c r="K14" s="29" t="str">
        <f t="shared" si="1"/>
        <v xml:space="preserve">le pain complet </v>
      </c>
      <c r="L14" s="30">
        <f t="shared" si="2"/>
        <v>4.0999999999999996</v>
      </c>
      <c r="M14" s="31" t="str">
        <f t="shared" si="3"/>
        <v/>
      </c>
      <c r="N14" s="32" t="str">
        <f t="shared" si="4"/>
        <v/>
      </c>
    </row>
    <row r="15" spans="1:14" ht="16.5" customHeight="1" x14ac:dyDescent="0.2">
      <c r="B15" t="s">
        <v>16</v>
      </c>
      <c r="D15" t="s">
        <v>17</v>
      </c>
      <c r="E15" s="25">
        <v>4.0999999999999996</v>
      </c>
      <c r="F15" s="26"/>
      <c r="G15" s="27" t="str">
        <f t="shared" si="0"/>
        <v/>
      </c>
      <c r="K15" s="29" t="str">
        <f t="shared" si="1"/>
        <v>la brioche au levain de blé</v>
      </c>
      <c r="L15" s="30">
        <f t="shared" si="2"/>
        <v>4.0999999999999996</v>
      </c>
      <c r="M15" s="31" t="str">
        <f t="shared" si="3"/>
        <v/>
      </c>
      <c r="N15" s="32" t="str">
        <f t="shared" si="4"/>
        <v/>
      </c>
    </row>
    <row r="16" spans="1:14" ht="16.5" customHeight="1" x14ac:dyDescent="0.2">
      <c r="B16" t="s">
        <v>18</v>
      </c>
      <c r="D16" t="s">
        <v>19</v>
      </c>
      <c r="E16" s="25">
        <v>4</v>
      </c>
      <c r="F16" s="26"/>
      <c r="G16" s="27" t="str">
        <f t="shared" si="0"/>
        <v/>
      </c>
      <c r="K16" s="29" t="str">
        <f t="shared" si="1"/>
        <v>le pain au petit épeautre</v>
      </c>
      <c r="L16" s="30">
        <f t="shared" si="2"/>
        <v>4</v>
      </c>
      <c r="M16" s="31" t="str">
        <f t="shared" si="3"/>
        <v/>
      </c>
      <c r="N16" s="32" t="str">
        <f t="shared" si="4"/>
        <v/>
      </c>
    </row>
    <row r="17" spans="2:14" ht="16.5" customHeight="1" x14ac:dyDescent="0.2">
      <c r="B17" t="s">
        <v>24</v>
      </c>
      <c r="D17" t="s">
        <v>21</v>
      </c>
      <c r="E17" s="25">
        <v>4.3</v>
      </c>
      <c r="F17" s="26"/>
      <c r="G17" s="27" t="str">
        <f>IF(F17="","",F17*E17)</f>
        <v/>
      </c>
      <c r="K17" s="29" t="str">
        <f>B17</f>
        <v>les lentilles vertes</v>
      </c>
      <c r="L17" s="30">
        <f>E17</f>
        <v>4.3</v>
      </c>
      <c r="M17" s="31" t="str">
        <f>IF(F17="","",F17)</f>
        <v/>
      </c>
      <c r="N17" s="32" t="str">
        <f>IF(M17="","",M17*L17)</f>
        <v/>
      </c>
    </row>
    <row r="18" spans="2:14" ht="16.5" customHeight="1" x14ac:dyDescent="0.2">
      <c r="B18" t="s">
        <v>25</v>
      </c>
      <c r="D18" t="s">
        <v>21</v>
      </c>
      <c r="E18" s="25">
        <v>4.0999999999999996</v>
      </c>
      <c r="F18" s="26"/>
      <c r="G18" s="27" t="str">
        <f>IF(F18="","",F18*E18)</f>
        <v/>
      </c>
      <c r="K18" s="29" t="str">
        <f>B18</f>
        <v>les pois cassés</v>
      </c>
      <c r="L18" s="30">
        <f>E18</f>
        <v>4.0999999999999996</v>
      </c>
      <c r="M18" s="31" t="str">
        <f>IF(F18="","",F18)</f>
        <v/>
      </c>
      <c r="N18" s="32" t="str">
        <f>IF(M18="","",M18*L18)</f>
        <v/>
      </c>
    </row>
    <row r="19" spans="2:14" ht="16.5" customHeight="1" x14ac:dyDescent="0.2">
      <c r="B19" t="s">
        <v>26</v>
      </c>
      <c r="D19" t="s">
        <v>21</v>
      </c>
      <c r="E19" s="25">
        <v>4.0999999999999996</v>
      </c>
      <c r="F19" s="26"/>
      <c r="G19" s="27" t="str">
        <f>IF(F19="","",F19*E19)</f>
        <v/>
      </c>
      <c r="K19" s="29" t="str">
        <f>B19</f>
        <v>les pois chiches</v>
      </c>
      <c r="L19" s="30">
        <f>E19</f>
        <v>4.0999999999999996</v>
      </c>
      <c r="M19" s="31" t="str">
        <f>IF(F19="","",F19)</f>
        <v/>
      </c>
      <c r="N19" s="32" t="str">
        <f>IF(M19="","",M19*L19)</f>
        <v/>
      </c>
    </row>
    <row r="20" spans="2:14" ht="16.5" customHeight="1" x14ac:dyDescent="0.2">
      <c r="B20" t="s">
        <v>90</v>
      </c>
      <c r="D20" t="s">
        <v>21</v>
      </c>
      <c r="E20" s="25">
        <v>5.9</v>
      </c>
      <c r="F20" s="26"/>
      <c r="G20" s="27" t="str">
        <f t="shared" si="0"/>
        <v/>
      </c>
      <c r="K20" s="29" t="str">
        <f t="shared" si="1"/>
        <v>les flageolets</v>
      </c>
      <c r="L20" s="30">
        <f t="shared" si="2"/>
        <v>5.9</v>
      </c>
      <c r="M20" s="31" t="str">
        <f>IF(F20="","",F20)</f>
        <v/>
      </c>
      <c r="N20" s="32" t="str">
        <f>IF(M20="","",M20*L20)</f>
        <v/>
      </c>
    </row>
    <row r="21" spans="2:14" ht="16.5" customHeight="1" x14ac:dyDescent="0.2">
      <c r="B21" t="s">
        <v>20</v>
      </c>
      <c r="D21" t="s">
        <v>21</v>
      </c>
      <c r="E21" s="25">
        <v>5.3</v>
      </c>
      <c r="F21" s="26"/>
      <c r="G21" s="27" t="str">
        <f t="shared" si="0"/>
        <v/>
      </c>
      <c r="K21" s="29" t="str">
        <f t="shared" si="1"/>
        <v>les haricots blancs</v>
      </c>
      <c r="L21" s="30">
        <f t="shared" si="2"/>
        <v>5.3</v>
      </c>
      <c r="M21" s="31" t="str">
        <f t="shared" si="3"/>
        <v/>
      </c>
      <c r="N21" s="32" t="str">
        <f t="shared" si="4"/>
        <v/>
      </c>
    </row>
    <row r="22" spans="2:14" ht="16.5" customHeight="1" x14ac:dyDescent="0.2">
      <c r="B22" t="s">
        <v>23</v>
      </c>
      <c r="D22" t="s">
        <v>21</v>
      </c>
      <c r="E22" s="25">
        <v>5.3</v>
      </c>
      <c r="F22" s="26"/>
      <c r="G22" s="27" t="str">
        <f>IF(F22="","",F22*E22)</f>
        <v/>
      </c>
      <c r="K22" s="29" t="str">
        <f>B22</f>
        <v>les haricots rouges</v>
      </c>
      <c r="L22" s="30">
        <f>E22</f>
        <v>5.3</v>
      </c>
      <c r="M22" s="31" t="str">
        <f>IF(F22="","",F22)</f>
        <v/>
      </c>
      <c r="N22" s="32" t="str">
        <f>IF(M22="","",M22*L22)</f>
        <v/>
      </c>
    </row>
    <row r="23" spans="2:14" ht="16.5" customHeight="1" x14ac:dyDescent="0.2">
      <c r="B23" t="s">
        <v>22</v>
      </c>
      <c r="D23" t="s">
        <v>21</v>
      </c>
      <c r="E23" s="25">
        <v>5.3</v>
      </c>
      <c r="F23" s="26"/>
      <c r="G23" s="27" t="str">
        <f t="shared" si="0"/>
        <v/>
      </c>
      <c r="K23" s="29" t="str">
        <f t="shared" si="1"/>
        <v>les haricots noirs</v>
      </c>
      <c r="L23" s="30">
        <f t="shared" si="2"/>
        <v>5.3</v>
      </c>
      <c r="M23" s="31" t="str">
        <f t="shared" si="3"/>
        <v/>
      </c>
      <c r="N23" s="32" t="str">
        <f t="shared" si="4"/>
        <v/>
      </c>
    </row>
    <row r="24" spans="2:14" ht="16.5" customHeight="1" x14ac:dyDescent="0.2">
      <c r="B24" t="s">
        <v>27</v>
      </c>
      <c r="D24" t="s">
        <v>21</v>
      </c>
      <c r="E24" s="25">
        <v>2.2000000000000002</v>
      </c>
      <c r="F24" s="26"/>
      <c r="G24" s="27" t="str">
        <f t="shared" si="0"/>
        <v/>
      </c>
      <c r="K24" s="29" t="str">
        <f t="shared" si="1"/>
        <v>la farine de blé bise T80</v>
      </c>
      <c r="L24" s="30">
        <f t="shared" si="2"/>
        <v>2.2000000000000002</v>
      </c>
      <c r="M24" s="31" t="str">
        <f t="shared" si="3"/>
        <v/>
      </c>
      <c r="N24" s="32" t="str">
        <f t="shared" si="4"/>
        <v/>
      </c>
    </row>
    <row r="25" spans="2:14" ht="16.5" customHeight="1" x14ac:dyDescent="0.2">
      <c r="B25" t="s">
        <v>27</v>
      </c>
      <c r="D25" t="s">
        <v>28</v>
      </c>
      <c r="E25" s="25">
        <v>10</v>
      </c>
      <c r="F25" s="26"/>
      <c r="G25" s="27" t="str">
        <f t="shared" si="0"/>
        <v/>
      </c>
      <c r="K25" s="29" t="str">
        <f t="shared" si="1"/>
        <v>la farine de blé bise T80</v>
      </c>
      <c r="L25" s="30">
        <f t="shared" si="2"/>
        <v>10</v>
      </c>
      <c r="M25" s="31" t="str">
        <f t="shared" si="3"/>
        <v/>
      </c>
      <c r="N25" s="32" t="str">
        <f t="shared" si="4"/>
        <v/>
      </c>
    </row>
    <row r="26" spans="2:14" ht="16.5" customHeight="1" x14ac:dyDescent="0.2">
      <c r="B26" t="s">
        <v>29</v>
      </c>
      <c r="D26" t="s">
        <v>21</v>
      </c>
      <c r="E26" s="25">
        <v>5.0999999999999996</v>
      </c>
      <c r="F26" s="26"/>
      <c r="G26" s="27" t="str">
        <f t="shared" si="0"/>
        <v/>
      </c>
      <c r="K26" s="29" t="str">
        <f t="shared" si="1"/>
        <v>la farine de petit épeautre</v>
      </c>
      <c r="L26" s="30">
        <f t="shared" si="2"/>
        <v>5.0999999999999996</v>
      </c>
      <c r="M26" s="31" t="str">
        <f t="shared" si="3"/>
        <v/>
      </c>
      <c r="N26" s="32" t="str">
        <f t="shared" si="4"/>
        <v/>
      </c>
    </row>
    <row r="27" spans="2:14" ht="16.5" customHeight="1" x14ac:dyDescent="0.2">
      <c r="B27" t="s">
        <v>31</v>
      </c>
      <c r="D27" t="s">
        <v>21</v>
      </c>
      <c r="E27" s="25">
        <v>3.7</v>
      </c>
      <c r="F27" s="26"/>
      <c r="G27" s="27" t="str">
        <f t="shared" ref="G27:G47" si="5">IF(F27="","",F27*E27)</f>
        <v/>
      </c>
      <c r="K27" s="29" t="str">
        <f t="shared" si="1"/>
        <v>la farine de sarrasin</v>
      </c>
      <c r="L27" s="30">
        <f t="shared" si="2"/>
        <v>3.7</v>
      </c>
      <c r="M27" s="31" t="str">
        <f t="shared" si="3"/>
        <v/>
      </c>
      <c r="N27" s="32" t="str">
        <f t="shared" si="4"/>
        <v/>
      </c>
    </row>
    <row r="28" spans="2:14" ht="16.5" customHeight="1" x14ac:dyDescent="0.2">
      <c r="B28" t="s">
        <v>32</v>
      </c>
      <c r="D28" t="s">
        <v>11</v>
      </c>
      <c r="E28" s="25">
        <v>3.1</v>
      </c>
      <c r="F28" s="26"/>
      <c r="G28" s="27" t="str">
        <f t="shared" si="5"/>
        <v/>
      </c>
      <c r="K28" s="29" t="str">
        <f t="shared" si="1"/>
        <v>graines de lin</v>
      </c>
      <c r="L28" s="30">
        <f t="shared" si="2"/>
        <v>3.1</v>
      </c>
      <c r="M28" s="31" t="str">
        <f t="shared" si="3"/>
        <v/>
      </c>
      <c r="N28" s="32" t="str">
        <f t="shared" si="4"/>
        <v/>
      </c>
    </row>
    <row r="29" spans="2:14" ht="16.5" customHeight="1" x14ac:dyDescent="0.2">
      <c r="B29" t="s">
        <v>96</v>
      </c>
      <c r="D29" t="s">
        <v>11</v>
      </c>
      <c r="E29" s="25">
        <v>3.1</v>
      </c>
      <c r="F29" s="26"/>
      <c r="G29" s="27" t="str">
        <f t="shared" si="5"/>
        <v/>
      </c>
      <c r="K29" s="29" t="str">
        <f t="shared" ref="K29" si="6">B29</f>
        <v>graines de tournesol décortiqué</v>
      </c>
      <c r="L29" s="30">
        <f t="shared" ref="L29" si="7">E29</f>
        <v>3.1</v>
      </c>
      <c r="M29" s="31" t="str">
        <f t="shared" si="3"/>
        <v/>
      </c>
      <c r="N29" s="32" t="str">
        <f t="shared" si="4"/>
        <v/>
      </c>
    </row>
    <row r="30" spans="2:14" ht="16.5" customHeight="1" x14ac:dyDescent="0.2">
      <c r="B30" t="s">
        <v>95</v>
      </c>
      <c r="D30" t="s">
        <v>33</v>
      </c>
      <c r="E30" s="25">
        <v>5.9</v>
      </c>
      <c r="F30" s="26"/>
      <c r="G30" s="27" t="str">
        <f t="shared" si="5"/>
        <v/>
      </c>
      <c r="K30" s="29" t="str">
        <f t="shared" si="1"/>
        <v xml:space="preserve">l'huile de colza </v>
      </c>
      <c r="L30" s="30">
        <f t="shared" si="2"/>
        <v>5.9</v>
      </c>
      <c r="M30" s="31" t="str">
        <f t="shared" si="3"/>
        <v/>
      </c>
      <c r="N30" s="32" t="str">
        <f t="shared" si="4"/>
        <v/>
      </c>
    </row>
    <row r="31" spans="2:14" ht="16.5" customHeight="1" x14ac:dyDescent="0.2">
      <c r="B31" t="s">
        <v>34</v>
      </c>
      <c r="D31" t="s">
        <v>35</v>
      </c>
      <c r="E31" s="25">
        <v>5.8</v>
      </c>
      <c r="F31" s="26"/>
      <c r="G31" s="27" t="str">
        <f t="shared" si="5"/>
        <v/>
      </c>
      <c r="K31" s="29" t="str">
        <f t="shared" si="1"/>
        <v>l'huile de tournesol</v>
      </c>
      <c r="L31" s="30">
        <f t="shared" si="2"/>
        <v>5.8</v>
      </c>
      <c r="M31" s="31" t="str">
        <f t="shared" si="3"/>
        <v/>
      </c>
      <c r="N31" s="32" t="str">
        <f t="shared" si="4"/>
        <v/>
      </c>
    </row>
    <row r="32" spans="2:14" ht="16.5" customHeight="1" x14ac:dyDescent="0.2">
      <c r="B32" t="s">
        <v>34</v>
      </c>
      <c r="D32" t="s">
        <v>36</v>
      </c>
      <c r="E32" s="25">
        <v>28</v>
      </c>
      <c r="F32" s="26"/>
      <c r="G32" s="27" t="str">
        <f t="shared" si="5"/>
        <v/>
      </c>
      <c r="K32" s="29" t="str">
        <f t="shared" si="1"/>
        <v>l'huile de tournesol</v>
      </c>
      <c r="L32" s="30">
        <f t="shared" si="2"/>
        <v>28</v>
      </c>
      <c r="M32" s="31" t="str">
        <f t="shared" si="3"/>
        <v/>
      </c>
      <c r="N32" s="32" t="str">
        <f t="shared" si="4"/>
        <v/>
      </c>
    </row>
    <row r="33" spans="2:14" ht="16.5" customHeight="1" x14ac:dyDescent="0.2">
      <c r="B33" t="s">
        <v>94</v>
      </c>
      <c r="D33" t="s">
        <v>37</v>
      </c>
      <c r="E33" s="25">
        <v>7.4</v>
      </c>
      <c r="F33" s="26"/>
      <c r="G33" s="27" t="str">
        <f t="shared" si="5"/>
        <v/>
      </c>
      <c r="K33" s="29" t="str">
        <f t="shared" si="1"/>
        <v xml:space="preserve">l'huile de caméline </v>
      </c>
      <c r="L33" s="30">
        <f t="shared" si="2"/>
        <v>7.4</v>
      </c>
      <c r="M33" s="31" t="str">
        <f t="shared" si="3"/>
        <v/>
      </c>
      <c r="N33" s="32" t="str">
        <f t="shared" si="4"/>
        <v/>
      </c>
    </row>
    <row r="34" spans="2:14" ht="16.5" customHeight="1" x14ac:dyDescent="0.2">
      <c r="B34" t="s">
        <v>38</v>
      </c>
      <c r="D34" t="s">
        <v>39</v>
      </c>
      <c r="E34" s="25">
        <v>3.5</v>
      </c>
      <c r="F34" s="26"/>
      <c r="G34" s="27" t="str">
        <f t="shared" si="5"/>
        <v/>
      </c>
      <c r="K34" s="29" t="str">
        <f t="shared" si="1"/>
        <v>velouté de courgettes</v>
      </c>
      <c r="L34" s="30">
        <f t="shared" si="2"/>
        <v>3.5</v>
      </c>
      <c r="M34" s="31" t="str">
        <f t="shared" si="3"/>
        <v/>
      </c>
      <c r="N34" s="32" t="str">
        <f t="shared" si="4"/>
        <v/>
      </c>
    </row>
    <row r="35" spans="2:14" ht="16.5" customHeight="1" x14ac:dyDescent="0.2">
      <c r="B35" t="s">
        <v>40</v>
      </c>
      <c r="D35" t="s">
        <v>39</v>
      </c>
      <c r="E35" s="25">
        <v>3.5</v>
      </c>
      <c r="F35" s="26"/>
      <c r="G35" s="27" t="str">
        <f t="shared" si="5"/>
        <v/>
      </c>
      <c r="K35" s="29" t="str">
        <f t="shared" si="1"/>
        <v>velouté de chou-fleur</v>
      </c>
      <c r="L35" s="30">
        <f t="shared" si="2"/>
        <v>3.5</v>
      </c>
      <c r="M35" s="31" t="str">
        <f t="shared" si="3"/>
        <v/>
      </c>
      <c r="N35" s="32" t="str">
        <f t="shared" si="4"/>
        <v/>
      </c>
    </row>
    <row r="36" spans="2:14" ht="16.5" customHeight="1" x14ac:dyDescent="0.2">
      <c r="B36" t="s">
        <v>42</v>
      </c>
      <c r="D36" t="s">
        <v>41</v>
      </c>
      <c r="E36" s="25">
        <v>2.6</v>
      </c>
      <c r="F36" s="26"/>
      <c r="G36" s="27" t="str">
        <f t="shared" si="5"/>
        <v/>
      </c>
      <c r="K36" s="29" t="str">
        <f t="shared" si="1"/>
        <v>soupe orientale tomates pois-cassés</v>
      </c>
      <c r="L36" s="30">
        <f t="shared" si="2"/>
        <v>2.6</v>
      </c>
      <c r="M36" s="31" t="str">
        <f t="shared" si="3"/>
        <v/>
      </c>
      <c r="N36" s="32" t="str">
        <f t="shared" si="4"/>
        <v/>
      </c>
    </row>
    <row r="37" spans="2:14" ht="16.5" customHeight="1" x14ac:dyDescent="0.2">
      <c r="B37" t="s">
        <v>42</v>
      </c>
      <c r="D37" t="s">
        <v>39</v>
      </c>
      <c r="E37" s="25">
        <v>3.5</v>
      </c>
      <c r="F37" s="26"/>
      <c r="G37" s="27" t="str">
        <f t="shared" si="5"/>
        <v/>
      </c>
      <c r="K37" s="29" t="str">
        <f t="shared" si="1"/>
        <v>soupe orientale tomates pois-cassés</v>
      </c>
      <c r="L37" s="30">
        <f t="shared" si="2"/>
        <v>3.5</v>
      </c>
      <c r="M37" s="31" t="str">
        <f t="shared" si="3"/>
        <v/>
      </c>
      <c r="N37" s="32" t="str">
        <f t="shared" si="4"/>
        <v/>
      </c>
    </row>
    <row r="38" spans="2:14" ht="16.5" customHeight="1" x14ac:dyDescent="0.2">
      <c r="B38" t="s">
        <v>93</v>
      </c>
      <c r="D38" t="s">
        <v>39</v>
      </c>
      <c r="E38" s="25">
        <v>3.5</v>
      </c>
      <c r="F38" s="26"/>
      <c r="G38" s="27" t="str">
        <f t="shared" si="5"/>
        <v/>
      </c>
      <c r="K38" s="29" t="str">
        <f t="shared" si="1"/>
        <v>soupe de potimarrons-carottes</v>
      </c>
      <c r="L38" s="30">
        <f t="shared" si="2"/>
        <v>3.5</v>
      </c>
      <c r="M38" s="31" t="str">
        <f t="shared" si="3"/>
        <v/>
      </c>
      <c r="N38" s="32" t="str">
        <f t="shared" si="4"/>
        <v/>
      </c>
    </row>
    <row r="39" spans="2:14" ht="16.5" customHeight="1" x14ac:dyDescent="0.2">
      <c r="B39" t="s">
        <v>43</v>
      </c>
      <c r="D39" t="s">
        <v>39</v>
      </c>
      <c r="E39" s="25">
        <v>3.5</v>
      </c>
      <c r="F39" s="26"/>
      <c r="G39" s="27" t="str">
        <f t="shared" si="5"/>
        <v/>
      </c>
      <c r="K39" t="s">
        <v>43</v>
      </c>
      <c r="L39" s="30">
        <f t="shared" si="2"/>
        <v>3.5</v>
      </c>
      <c r="M39" s="31" t="str">
        <f t="shared" si="3"/>
        <v/>
      </c>
      <c r="N39" s="32" t="str">
        <f t="shared" si="4"/>
        <v/>
      </c>
    </row>
    <row r="40" spans="2:14" ht="16.5" customHeight="1" x14ac:dyDescent="0.2">
      <c r="B40" t="s">
        <v>44</v>
      </c>
      <c r="D40" t="s">
        <v>45</v>
      </c>
      <c r="E40" s="25">
        <v>3.1</v>
      </c>
      <c r="F40" s="26"/>
      <c r="G40" s="27" t="str">
        <f t="shared" si="5"/>
        <v/>
      </c>
      <c r="K40" s="29" t="str">
        <f t="shared" ref="K40:K49" si="8">B40</f>
        <v>gaspacho aux concombres</v>
      </c>
      <c r="L40" s="30">
        <f t="shared" si="2"/>
        <v>3.1</v>
      </c>
      <c r="M40" s="31" t="str">
        <f t="shared" si="3"/>
        <v/>
      </c>
      <c r="N40" s="32" t="str">
        <f t="shared" si="4"/>
        <v/>
      </c>
    </row>
    <row r="41" spans="2:14" ht="16.5" customHeight="1" x14ac:dyDescent="0.2">
      <c r="B41" t="s">
        <v>46</v>
      </c>
      <c r="D41" t="s">
        <v>45</v>
      </c>
      <c r="E41" s="25">
        <v>3.1</v>
      </c>
      <c r="F41" s="26"/>
      <c r="G41" s="27" t="str">
        <f t="shared" si="5"/>
        <v/>
      </c>
      <c r="K41" s="29" t="str">
        <f t="shared" si="8"/>
        <v>gaspacho tomates/concombres</v>
      </c>
      <c r="L41" s="30">
        <f t="shared" si="2"/>
        <v>3.1</v>
      </c>
      <c r="M41" s="31" t="str">
        <f t="shared" si="3"/>
        <v/>
      </c>
      <c r="N41" s="32" t="str">
        <f t="shared" si="4"/>
        <v/>
      </c>
    </row>
    <row r="42" spans="2:14" ht="16.5" customHeight="1" x14ac:dyDescent="0.2">
      <c r="B42" t="s">
        <v>46</v>
      </c>
      <c r="D42" t="s">
        <v>39</v>
      </c>
      <c r="E42" s="25">
        <v>4.2</v>
      </c>
      <c r="F42" s="26"/>
      <c r="G42" s="27" t="str">
        <f t="shared" si="5"/>
        <v/>
      </c>
      <c r="K42" s="29" t="str">
        <f t="shared" si="8"/>
        <v>gaspacho tomates/concombres</v>
      </c>
      <c r="L42" s="30">
        <f t="shared" si="2"/>
        <v>4.2</v>
      </c>
      <c r="M42" s="31" t="str">
        <f t="shared" si="3"/>
        <v/>
      </c>
      <c r="N42" s="32" t="str">
        <f t="shared" si="4"/>
        <v/>
      </c>
    </row>
    <row r="43" spans="2:14" ht="16.5" customHeight="1" x14ac:dyDescent="0.2">
      <c r="B43" t="s">
        <v>47</v>
      </c>
      <c r="D43" t="s">
        <v>48</v>
      </c>
      <c r="E43" s="25">
        <v>4.2</v>
      </c>
      <c r="F43" s="26"/>
      <c r="G43" s="27" t="str">
        <f t="shared" si="5"/>
        <v/>
      </c>
      <c r="K43" s="29" t="str">
        <f t="shared" si="8"/>
        <v>purée de carottes</v>
      </c>
      <c r="L43" s="30">
        <f t="shared" si="2"/>
        <v>4.2</v>
      </c>
      <c r="M43" s="31" t="str">
        <f t="shared" si="3"/>
        <v/>
      </c>
      <c r="N43" s="32" t="str">
        <f t="shared" si="4"/>
        <v/>
      </c>
    </row>
    <row r="44" spans="2:14" ht="16.5" customHeight="1" x14ac:dyDescent="0.2">
      <c r="B44" t="s">
        <v>47</v>
      </c>
      <c r="D44" t="s">
        <v>49</v>
      </c>
      <c r="E44" s="25">
        <v>6.4</v>
      </c>
      <c r="F44" s="26"/>
      <c r="G44" s="27" t="str">
        <f t="shared" si="5"/>
        <v/>
      </c>
      <c r="K44" s="29" t="str">
        <f t="shared" si="8"/>
        <v>purée de carottes</v>
      </c>
      <c r="L44" s="30">
        <f t="shared" si="2"/>
        <v>6.4</v>
      </c>
      <c r="M44" s="31" t="str">
        <f t="shared" si="3"/>
        <v/>
      </c>
      <c r="N44" s="32" t="str">
        <f t="shared" si="4"/>
        <v/>
      </c>
    </row>
    <row r="45" spans="2:14" ht="16.5" customHeight="1" x14ac:dyDescent="0.2">
      <c r="B45" t="s">
        <v>50</v>
      </c>
      <c r="D45" t="s">
        <v>51</v>
      </c>
      <c r="E45" s="25">
        <v>4</v>
      </c>
      <c r="F45" s="26"/>
      <c r="G45" s="27" t="str">
        <f t="shared" si="5"/>
        <v/>
      </c>
      <c r="K45" s="29" t="str">
        <f t="shared" si="8"/>
        <v>ratatouille</v>
      </c>
      <c r="L45" s="30">
        <f t="shared" si="2"/>
        <v>4</v>
      </c>
      <c r="M45" s="31" t="str">
        <f t="shared" si="3"/>
        <v/>
      </c>
      <c r="N45" s="32" t="str">
        <f t="shared" si="4"/>
        <v/>
      </c>
    </row>
    <row r="46" spans="2:14" ht="16.5" customHeight="1" x14ac:dyDescent="0.2">
      <c r="B46" t="s">
        <v>52</v>
      </c>
      <c r="D46" t="s">
        <v>51</v>
      </c>
      <c r="E46" s="25">
        <v>3.8</v>
      </c>
      <c r="F46" s="26"/>
      <c r="G46" s="27" t="str">
        <f t="shared" si="5"/>
        <v/>
      </c>
      <c r="K46" s="29" t="str">
        <f t="shared" si="8"/>
        <v>confiture de sucrines du berry</v>
      </c>
      <c r="L46" s="30">
        <f t="shared" si="2"/>
        <v>3.8</v>
      </c>
      <c r="M46" s="31" t="str">
        <f t="shared" si="3"/>
        <v/>
      </c>
      <c r="N46" s="32" t="str">
        <f t="shared" si="4"/>
        <v/>
      </c>
    </row>
    <row r="47" spans="2:14" ht="16.5" customHeight="1" x14ac:dyDescent="0.2">
      <c r="B47" t="s">
        <v>53</v>
      </c>
      <c r="D47" t="s">
        <v>54</v>
      </c>
      <c r="E47" s="25">
        <v>3.2</v>
      </c>
      <c r="F47" s="26"/>
      <c r="G47" s="27" t="str">
        <f t="shared" si="5"/>
        <v/>
      </c>
      <c r="K47" s="29" t="str">
        <f t="shared" si="8"/>
        <v>jus de pommes variétés anciennes</v>
      </c>
      <c r="L47" s="30">
        <f t="shared" si="2"/>
        <v>3.2</v>
      </c>
      <c r="M47" s="31" t="str">
        <f>IF(F47="","",F47)</f>
        <v/>
      </c>
      <c r="N47" s="32" t="str">
        <f>IF(M47="","",M47*L47)</f>
        <v/>
      </c>
    </row>
    <row r="48" spans="2:14" ht="16.5" customHeight="1" x14ac:dyDescent="0.2">
      <c r="B48" t="s">
        <v>97</v>
      </c>
      <c r="D48" t="s">
        <v>98</v>
      </c>
      <c r="E48" s="1">
        <v>4</v>
      </c>
      <c r="F48" s="26"/>
      <c r="G48" s="27" t="str">
        <f t="shared" ref="G48:G49" si="9">IF(F48="","",F48*E48)</f>
        <v/>
      </c>
      <c r="K48" s="29" t="str">
        <f t="shared" si="8"/>
        <v>purée de pommes nature aux noix</v>
      </c>
      <c r="L48" s="30">
        <f t="shared" si="2"/>
        <v>4</v>
      </c>
      <c r="M48" s="31" t="str">
        <f t="shared" ref="M48:M49" si="10">IF(F48="","",F48)</f>
        <v/>
      </c>
      <c r="N48" s="32" t="str">
        <f t="shared" ref="N48:N49" si="11">IF(M48="","",M48*L48)</f>
        <v/>
      </c>
    </row>
    <row r="49" spans="2:14" ht="16.5" customHeight="1" x14ac:dyDescent="0.2">
      <c r="B49" t="s">
        <v>99</v>
      </c>
      <c r="D49" t="s">
        <v>30</v>
      </c>
      <c r="E49" s="1">
        <v>2.8</v>
      </c>
      <c r="F49" s="26"/>
      <c r="G49" s="27" t="str">
        <f t="shared" si="9"/>
        <v/>
      </c>
      <c r="K49" s="29" t="str">
        <f t="shared" si="8"/>
        <v>noix récolte 2022</v>
      </c>
      <c r="L49" s="30">
        <f t="shared" si="2"/>
        <v>2.8</v>
      </c>
      <c r="M49" s="31" t="str">
        <f t="shared" si="10"/>
        <v/>
      </c>
      <c r="N49" s="32" t="str">
        <f t="shared" si="11"/>
        <v/>
      </c>
    </row>
    <row r="50" spans="2:14" ht="16.5" customHeight="1" x14ac:dyDescent="0.2">
      <c r="F50" s="33"/>
      <c r="K50" s="34"/>
      <c r="L50" s="34"/>
      <c r="M50" s="35" t="str">
        <f>IF(F50="","",F50)</f>
        <v/>
      </c>
      <c r="N50" s="36" t="str">
        <f>IF(M50="","",M50*L50)</f>
        <v/>
      </c>
    </row>
    <row r="51" spans="2:14" ht="16.5" customHeight="1" x14ac:dyDescent="0.2">
      <c r="E51"/>
      <c r="F51" s="37" t="s">
        <v>55</v>
      </c>
      <c r="G51" s="27">
        <f>SUM(G9:G49)</f>
        <v>0</v>
      </c>
      <c r="K51" s="34"/>
      <c r="L51" s="34"/>
      <c r="M51" s="38" t="str">
        <f>F51</f>
        <v>Total de la commande</v>
      </c>
      <c r="N51" s="32">
        <f>G51</f>
        <v>0</v>
      </c>
    </row>
    <row r="52" spans="2:14" ht="16.5" customHeight="1" x14ac:dyDescent="0.2"/>
    <row r="53" spans="2:14" x14ac:dyDescent="0.2">
      <c r="B53" t="s">
        <v>56</v>
      </c>
    </row>
    <row r="54" spans="2:14" ht="15" x14ac:dyDescent="0.25">
      <c r="B54" s="39" t="s">
        <v>57</v>
      </c>
    </row>
    <row r="56" spans="2:14" x14ac:dyDescent="0.2">
      <c r="B56" t="s">
        <v>58</v>
      </c>
      <c r="D56" t="s">
        <v>59</v>
      </c>
    </row>
    <row r="57" spans="2:14" x14ac:dyDescent="0.2">
      <c r="B57" t="s">
        <v>60</v>
      </c>
      <c r="D57" t="s">
        <v>61</v>
      </c>
    </row>
    <row r="58" spans="2:14" x14ac:dyDescent="0.2">
      <c r="B58" t="s">
        <v>62</v>
      </c>
      <c r="D58" t="s">
        <v>63</v>
      </c>
    </row>
  </sheetData>
  <mergeCells count="6">
    <mergeCell ref="A1:G1"/>
    <mergeCell ref="J1:N1"/>
    <mergeCell ref="A2:G2"/>
    <mergeCell ref="J2:N2"/>
    <mergeCell ref="A3:G3"/>
    <mergeCell ref="J3:N3"/>
  </mergeCells>
  <phoneticPr fontId="7" type="noConversion"/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zoomScale="115" zoomScaleNormal="115" workbookViewId="0">
      <selection activeCell="B6" sqref="B6"/>
    </sheetView>
  </sheetViews>
  <sheetFormatPr baseColWidth="10" defaultColWidth="8.85546875" defaultRowHeight="12.75" x14ac:dyDescent="0.2"/>
  <cols>
    <col min="1" max="1" width="22.42578125" customWidth="1"/>
    <col min="2" max="1025" width="10.42578125" customWidth="1"/>
  </cols>
  <sheetData>
    <row r="1" spans="1:2" x14ac:dyDescent="0.2">
      <c r="A1" t="s">
        <v>64</v>
      </c>
      <c r="B1" s="40" t="s">
        <v>65</v>
      </c>
    </row>
    <row r="2" spans="1:2" x14ac:dyDescent="0.2">
      <c r="A2" t="s">
        <v>66</v>
      </c>
      <c r="B2" t="s">
        <v>67</v>
      </c>
    </row>
    <row r="3" spans="1:2" x14ac:dyDescent="0.2">
      <c r="A3" t="s">
        <v>68</v>
      </c>
      <c r="B3">
        <v>2015</v>
      </c>
    </row>
    <row r="4" spans="1:2" x14ac:dyDescent="0.2">
      <c r="A4" t="s">
        <v>69</v>
      </c>
      <c r="B4" t="s">
        <v>70</v>
      </c>
    </row>
    <row r="5" spans="1:2" x14ac:dyDescent="0.2">
      <c r="A5" t="s">
        <v>71</v>
      </c>
      <c r="B5" s="41">
        <v>42305</v>
      </c>
    </row>
    <row r="6" spans="1:2" x14ac:dyDescent="0.2">
      <c r="A6" t="s">
        <v>72</v>
      </c>
      <c r="B6" s="40"/>
    </row>
    <row r="7" spans="1:2" x14ac:dyDescent="0.2">
      <c r="A7" t="s">
        <v>73</v>
      </c>
      <c r="B7" s="40"/>
    </row>
    <row r="8" spans="1:2" x14ac:dyDescent="0.2">
      <c r="A8" t="s">
        <v>74</v>
      </c>
      <c r="B8" s="40"/>
    </row>
    <row r="9" spans="1:2" x14ac:dyDescent="0.2">
      <c r="A9" t="s">
        <v>75</v>
      </c>
      <c r="B9" s="40"/>
    </row>
    <row r="10" spans="1:2" x14ac:dyDescent="0.2">
      <c r="A10" t="s">
        <v>76</v>
      </c>
      <c r="B10" s="40"/>
    </row>
    <row r="12" spans="1:2" x14ac:dyDescent="0.2">
      <c r="A12" t="s">
        <v>77</v>
      </c>
    </row>
    <row r="13" spans="1:2" x14ac:dyDescent="0.2">
      <c r="A13" t="s">
        <v>78</v>
      </c>
    </row>
    <row r="14" spans="1:2" x14ac:dyDescent="0.2">
      <c r="A14" t="s">
        <v>79</v>
      </c>
    </row>
    <row r="16" spans="1:2" x14ac:dyDescent="0.2">
      <c r="A16" t="s">
        <v>80</v>
      </c>
      <c r="B16">
        <v>17</v>
      </c>
    </row>
    <row r="17" spans="1:2" x14ac:dyDescent="0.2">
      <c r="A17" t="s">
        <v>81</v>
      </c>
      <c r="B17">
        <v>17.5</v>
      </c>
    </row>
    <row r="18" spans="1:2" x14ac:dyDescent="0.2">
      <c r="A18" t="s">
        <v>82</v>
      </c>
      <c r="B18">
        <v>10</v>
      </c>
    </row>
    <row r="19" spans="1:2" x14ac:dyDescent="0.2">
      <c r="A19" t="s">
        <v>83</v>
      </c>
      <c r="B19">
        <v>16</v>
      </c>
    </row>
    <row r="20" spans="1:2" x14ac:dyDescent="0.2">
      <c r="A20" t="s">
        <v>84</v>
      </c>
      <c r="B20">
        <v>18.5</v>
      </c>
    </row>
    <row r="21" spans="1:2" x14ac:dyDescent="0.2">
      <c r="A21" t="s">
        <v>85</v>
      </c>
      <c r="B21">
        <v>6</v>
      </c>
    </row>
    <row r="22" spans="1:2" x14ac:dyDescent="0.2">
      <c r="A22" t="s">
        <v>86</v>
      </c>
      <c r="B22">
        <v>6</v>
      </c>
    </row>
    <row r="23" spans="1:2" x14ac:dyDescent="0.2">
      <c r="A23" t="s">
        <v>87</v>
      </c>
      <c r="B23">
        <v>9</v>
      </c>
    </row>
    <row r="24" spans="1:2" x14ac:dyDescent="0.2">
      <c r="A24" t="s">
        <v>88</v>
      </c>
      <c r="B24">
        <v>2.5</v>
      </c>
    </row>
    <row r="26" spans="1:2" x14ac:dyDescent="0.2">
      <c r="A26" t="s">
        <v>89</v>
      </c>
      <c r="B26">
        <v>2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23</vt:i4>
      </vt:variant>
    </vt:vector>
  </HeadingPairs>
  <TitlesOfParts>
    <vt:vector size="25" baseType="lpstr">
      <vt:lpstr>bon de commande</vt:lpstr>
      <vt:lpstr>variables</vt:lpstr>
      <vt:lpstr>année</vt:lpstr>
      <vt:lpstr>datelimite</vt:lpstr>
      <vt:lpstr>événement1</vt:lpstr>
      <vt:lpstr>événement2</vt:lpstr>
      <vt:lpstr>événement3</vt:lpstr>
      <vt:lpstr>événement4</vt:lpstr>
      <vt:lpstr>événement5</vt:lpstr>
      <vt:lpstr>frais</vt:lpstr>
      <vt:lpstr>horaire</vt:lpstr>
      <vt:lpstr>jour1</vt:lpstr>
      <vt:lpstr>mois</vt:lpstr>
      <vt:lpstr>prix_assortiment</vt:lpstr>
      <vt:lpstr>prix_canette</vt:lpstr>
      <vt:lpstr>prix_divers</vt:lpstr>
      <vt:lpstr>prix_gésiers</vt:lpstr>
      <vt:lpstr>prix_mousse</vt:lpstr>
      <vt:lpstr>prix_oeufs</vt:lpstr>
      <vt:lpstr>prix_panier_légumesgrand</vt:lpstr>
      <vt:lpstr>prix_panier_légumespetit</vt:lpstr>
      <vt:lpstr>prix_pintade</vt:lpstr>
      <vt:lpstr>prix_pouletdécoupé</vt:lpstr>
      <vt:lpstr>prix_pouletentier</vt:lpstr>
      <vt:lpstr>prix_rillettes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ORCT</dc:creator>
  <dc:description/>
  <cp:lastModifiedBy>Jean-Noel</cp:lastModifiedBy>
  <cp:revision>0</cp:revision>
  <cp:lastPrinted>2019-10-27T21:00:46Z</cp:lastPrinted>
  <dcterms:created xsi:type="dcterms:W3CDTF">2015-09-19T03:31:25Z</dcterms:created>
  <dcterms:modified xsi:type="dcterms:W3CDTF">2023-04-24T10:44:46Z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